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85"/>
  </bookViews>
  <sheets>
    <sheet name="Sheet1" sheetId="1" r:id="rId1"/>
  </sheets>
  <definedNames>
    <definedName name="_xlnm.Print_Titles" localSheetId="0">Sheet1!$8:$11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3" i="1"/>
  <c r="S22" i="1"/>
  <c r="S21" i="1"/>
  <c r="S20" i="1"/>
  <c r="S19" i="1"/>
  <c r="S50" i="1"/>
  <c r="S45" i="1"/>
  <c r="S44" i="1"/>
  <c r="S43" i="1"/>
  <c r="S42" i="1"/>
  <c r="S41" i="1"/>
  <c r="S39" i="1"/>
  <c r="S81" i="1"/>
  <c r="S73" i="1"/>
  <c r="S70" i="1"/>
  <c r="S68" i="1"/>
  <c r="S66" i="1"/>
  <c r="S64" i="1"/>
  <c r="S62" i="1"/>
  <c r="S88" i="1"/>
  <c r="S91" i="1" l="1"/>
</calcChain>
</file>

<file path=xl/sharedStrings.xml><?xml version="1.0" encoding="utf-8"?>
<sst xmlns="http://schemas.openxmlformats.org/spreadsheetml/2006/main" count="323" uniqueCount="146">
  <si>
    <t>Nasional</t>
  </si>
  <si>
    <t>Regional</t>
  </si>
  <si>
    <t>Lokal</t>
  </si>
  <si>
    <t>Sesuai Bidang Ilmu</t>
  </si>
  <si>
    <t>Narasumber</t>
  </si>
  <si>
    <t>Moderator</t>
  </si>
  <si>
    <t>Peserta</t>
  </si>
  <si>
    <t>Kompetisi</t>
  </si>
  <si>
    <t>Rutin</t>
  </si>
  <si>
    <t>KATEGORI</t>
  </si>
  <si>
    <t>Kerohanian</t>
  </si>
  <si>
    <t>PERAN</t>
  </si>
  <si>
    <t>NILAI SKOR</t>
  </si>
  <si>
    <t>PRESTASI</t>
  </si>
  <si>
    <t>Juara 1</t>
  </si>
  <si>
    <t>Juara 2</t>
  </si>
  <si>
    <t>Juara 3</t>
  </si>
  <si>
    <t>√</t>
  </si>
  <si>
    <t>Nasional 300, Regional 200, Lokal 150</t>
  </si>
  <si>
    <t>Nasional 200, Regional 150, Lokal 75</t>
  </si>
  <si>
    <t>Nasional 100, Regional 75, Lokal 50</t>
  </si>
  <si>
    <t>Nasional 150, Regional 100, Lokal 75</t>
  </si>
  <si>
    <t>Nasional 75, Regional 50, Lokal 25</t>
  </si>
  <si>
    <t>SK PENGURUS</t>
  </si>
  <si>
    <t>SERTIFIKAT / PIAGAM</t>
  </si>
  <si>
    <t>TOTAL POINT</t>
  </si>
  <si>
    <t>- Nilai A, telah mengumpulkan nilai sebanyak</t>
  </si>
  <si>
    <t>- Nilai B, telah mengumpulkan nilai sebanyak</t>
  </si>
  <si>
    <t>- Nilai C, telah mengumpulkan nilai sebanyak</t>
  </si>
  <si>
    <t>NILAI PEROLEHAN</t>
  </si>
  <si>
    <t>NO</t>
  </si>
  <si>
    <t>STANDAR PENILAIAN</t>
  </si>
  <si>
    <t>Ketua BEM PSDKU Untad Morowali</t>
  </si>
  <si>
    <t>Ketua HMM/HMA/HMTS PSDKU Untad Morowali</t>
  </si>
  <si>
    <t>Pengurus Inti BEM/HMM/HMA/HMTS PSDKU Untad Morowali</t>
  </si>
  <si>
    <t>Pengurus Biasa BEM PSDKU Untad Morowali</t>
  </si>
  <si>
    <t>Pengurus Biasa HMM/HMA/HMTS PSDKU Untad Morowali</t>
  </si>
  <si>
    <t>Pengurus Inti Kepanitiaan</t>
  </si>
  <si>
    <t>Pengurus Inti Organisasi Kemahasiswaan (Selain Himpunan dan BEM)</t>
  </si>
  <si>
    <t>Pengurus Biasa Organisasi Kemahasiswaan (Selain Himpunan dan BEM)</t>
  </si>
  <si>
    <t>Anggota Biasa Kepanitiaan</t>
  </si>
  <si>
    <t>TANGGAL PELAKSANAAN</t>
  </si>
  <si>
    <t>Olah Raga</t>
  </si>
  <si>
    <t>Pramuka</t>
  </si>
  <si>
    <t>Resimen Mahasiswa</t>
  </si>
  <si>
    <t>Mahasiswa Pencinta Alam</t>
  </si>
  <si>
    <t>Lembaga Pers Mahasiswa</t>
  </si>
  <si>
    <t>Badan koordinasi Seni Mahasiswa</t>
  </si>
  <si>
    <t>ELSAM</t>
  </si>
  <si>
    <t>Bakti Kampus</t>
  </si>
  <si>
    <t>Bakti Sosial</t>
  </si>
  <si>
    <t>Penyuluhan Pada Masyarakat</t>
  </si>
  <si>
    <t>Bidang Pencapaian Prestasi</t>
  </si>
  <si>
    <t>Mengikuti upacara hari-hari besar nasional</t>
  </si>
  <si>
    <t>Sub Bidang Penelitian</t>
  </si>
  <si>
    <t>Sub Bidang Diskusi/Seminar Ilmiah</t>
  </si>
  <si>
    <t>Sub Bidang Pendidikan dan Pelatihan</t>
  </si>
  <si>
    <t>Sub Bidang Penulisan Karya Ilmiah</t>
  </si>
  <si>
    <t>Di Luar Bidang Ilmu</t>
  </si>
  <si>
    <t>F. Bidang Khusus (12,5%)</t>
  </si>
  <si>
    <t>B. Bidang Pendidikan dan Penalaran (37,5%)</t>
  </si>
  <si>
    <t>A. Bidang Keorganisasian (12,5%)</t>
  </si>
  <si>
    <t>C. Bidang Minat, Bakat dan Kegemaran (12,5%)</t>
  </si>
  <si>
    <t>D. Bidang Kesejahteraan (12,5%)</t>
  </si>
  <si>
    <t>E. Bidang Pengabdian Pada Masyarakat (12,5%)</t>
  </si>
  <si>
    <t>Mahasiswa wajib mengumpilkan point kegiatan ekstrakurikuler minimal menurut bidang kegiatan, proporsional terhadap nilai total nimimal sebagai berikut:</t>
  </si>
  <si>
    <t>Rasio Point</t>
  </si>
  <si>
    <t>e. bidang pengabdian pada masyarakat</t>
  </si>
  <si>
    <t>f. bidang khusus</t>
  </si>
  <si>
    <t>d. bidang kesejahteraan</t>
  </si>
  <si>
    <t>c. bidang minat dan kegemaran</t>
  </si>
  <si>
    <t>b. bidang pendidikan dan penalaran</t>
  </si>
  <si>
    <t>a. bidang keorganisasian</t>
  </si>
  <si>
    <t>TOTAL PERSENTASE POINT</t>
  </si>
  <si>
    <t>BUKTI FISIK (√)</t>
  </si>
  <si>
    <t>Centang ( √ ) Salah satu Sesuai Bukti Fisik</t>
  </si>
  <si>
    <t>-</t>
  </si>
  <si>
    <t>JENIS EKSTRAKURIKULER DAN NAMA KEGIATAN</t>
  </si>
  <si>
    <t>Wakil Ketua Bid. Kemahasiswaan</t>
  </si>
  <si>
    <t>Dr. Eng. Hendra Setawan, S.T., M.T</t>
  </si>
  <si>
    <t>Disetujui oleh,</t>
  </si>
  <si>
    <t>Diperiksa oleh,</t>
  </si>
  <si>
    <t>PROGRAM STUDI DILUAR KAMPUS UTAMA UNIVERSITAS TADULAKO DI MOROWALI</t>
  </si>
  <si>
    <t>Nama</t>
  </si>
  <si>
    <t>Stambuk</t>
  </si>
  <si>
    <t>Program Studi</t>
  </si>
  <si>
    <t>: E 281 15 372</t>
  </si>
  <si>
    <t>: Agroteknologi</t>
  </si>
  <si>
    <t>20 Agustus 2018</t>
  </si>
  <si>
    <t>18-20 OKTOBER 2018</t>
  </si>
  <si>
    <t>24-26 AGUSTUS 2017</t>
  </si>
  <si>
    <t>15 AGUSTUS 2018</t>
  </si>
  <si>
    <t>14 FEBRUARI 2016</t>
  </si>
  <si>
    <t>SEMINAR REMAJA</t>
  </si>
  <si>
    <t>SEMINAR KEWIRAUSAHAAN</t>
  </si>
  <si>
    <t>20 AGUSTUS 2018</t>
  </si>
  <si>
    <t xml:space="preserve">PANITIA PKKMB 2018 </t>
  </si>
  <si>
    <t>13 FEBRUARI 2017</t>
  </si>
  <si>
    <t>DIALOG MAHASISWA 2018</t>
  </si>
  <si>
    <t>31 MARET 2018</t>
  </si>
  <si>
    <t>LK 1 HMI MPO CABANG MOROWALI</t>
  </si>
  <si>
    <t>06 0KTOBER 2017</t>
  </si>
  <si>
    <t>SEMINAR SUMPAH PEMUDA</t>
  </si>
  <si>
    <t>27 0OT0BER 2017</t>
  </si>
  <si>
    <t>PENYULUHAN PERTANIAN DI DESA LANTULA JAYA</t>
  </si>
  <si>
    <t xml:space="preserve">   27 OKTOBER 2017</t>
  </si>
  <si>
    <t>PENYULUHAN PERTANIAN DI KELURAHAN LAMBEREA</t>
  </si>
  <si>
    <t>PENYULUHAN PERTANIAN DI DESA KOLONO</t>
  </si>
  <si>
    <t>PENYULUHAN PERTANIAN DI DESA EMEA</t>
  </si>
  <si>
    <t xml:space="preserve">PENYULUHAN DI DESA TUDUA </t>
  </si>
  <si>
    <t>27 OKTOBER 2019</t>
  </si>
  <si>
    <t xml:space="preserve"> 03 MARET 2018</t>
  </si>
  <si>
    <t xml:space="preserve"> 17 NOVEMBER 2018</t>
  </si>
  <si>
    <t>BAKTI SOSIAL DI KEL. MARSAOLEH</t>
  </si>
  <si>
    <t>22 MARET 2018</t>
  </si>
  <si>
    <t>BAKTI SOSIAL DI KEL. LAMBEREA</t>
  </si>
  <si>
    <t>PENANAMAN POHON DIKAMPUS BARU</t>
  </si>
  <si>
    <t xml:space="preserve"> 14 FEBRUARI 2018</t>
  </si>
  <si>
    <t>PORSENI 2017</t>
  </si>
  <si>
    <t>PORSENI 2018</t>
  </si>
  <si>
    <t xml:space="preserve">PANITIA PKKMB 2017 </t>
  </si>
  <si>
    <t>LDKM 2018</t>
  </si>
  <si>
    <t>- Nilai A-, telah mengumpulkan nilai sebanyak</t>
  </si>
  <si>
    <t>- Nilai B+, telah mengumpulkan nilai sebanyak</t>
  </si>
  <si>
    <t>- Nilai B-, telah mengumpulkan nilai sebanyak</t>
  </si>
  <si>
    <t>2551 ke atas</t>
  </si>
  <si>
    <t>1450 - 1650</t>
  </si>
  <si>
    <t>1651 - 1850</t>
  </si>
  <si>
    <t>B-</t>
  </si>
  <si>
    <t>2351 - 2550</t>
  </si>
  <si>
    <t>2101 - 2350</t>
  </si>
  <si>
    <t>LDKM 2016</t>
  </si>
  <si>
    <t>01 FEBRUARI 2018</t>
  </si>
  <si>
    <t>REKAPITULASI NILAI KOKURIKULER MAHASISWA</t>
  </si>
  <si>
    <t>1851 - 2100</t>
  </si>
  <si>
    <t>SERTIFIKAT/SK/ ID CARD (PESERTA /  PANITIA)</t>
  </si>
  <si>
    <t>SERTIFIKAT / BUKTI PUBLISH</t>
  </si>
  <si>
    <t>DAFTAR HADIR/SK/SERTIFIKAT/ID CARD</t>
  </si>
  <si>
    <t>Staf Bid. Kemahasiswaan</t>
  </si>
  <si>
    <t>Ketua Himpunan Mahasiswa Prodi Manajemen</t>
  </si>
  <si>
    <t>As'ad Mahamudo, S.H</t>
  </si>
  <si>
    <t>Yudi</t>
  </si>
  <si>
    <t>NIP.</t>
  </si>
  <si>
    <t xml:space="preserve">Stambuk. </t>
  </si>
  <si>
    <t>: Moh Fadli Ende</t>
  </si>
  <si>
    <t>DAFTAR HADIR/SERTIFIKAT/ID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</si>
</sst>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48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topLeftCell="A30" zoomScale="85" zoomScaleNormal="85" workbookViewId="0">
      <selection activeCell="U33" sqref="A1:XFD1048576"/>
    </sheetView>
  </sheetViews>
  <sheetFormatPr defaultRowHeight="15" x14ac:dyDescent="0.25"/>
  <cols>
    <col min="1" max="2" width="3.42578125" style="11" customWidth="1"/>
    <col min="3" max="3" width="34.5703125" style="1" customWidth="1"/>
    <col min="4" max="4" width="20.7109375" style="58" customWidth="1"/>
    <col min="5" max="6" width="7.7109375" style="3" customWidth="1"/>
    <col min="7" max="15" width="7.7109375" customWidth="1"/>
    <col min="16" max="18" width="13.28515625" customWidth="1"/>
    <col min="19" max="19" width="8.42578125" style="28" customWidth="1"/>
    <col min="20" max="20" width="14.7109375" style="11" customWidth="1"/>
  </cols>
  <sheetData>
    <row r="1" spans="1:20" ht="27.75" customHeight="1" x14ac:dyDescent="0.25">
      <c r="A1" s="65" t="s">
        <v>133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27.75" customHeight="1" x14ac:dyDescent="0.25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27.75" customHeight="1" x14ac:dyDescent="0.25">
      <c r="A3" s="14"/>
      <c r="B3" s="14"/>
      <c r="C3" s="14"/>
      <c r="D3" s="50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27.75" customHeight="1" x14ac:dyDescent="0.25">
      <c r="A4" s="14"/>
      <c r="B4" s="14"/>
      <c r="C4" s="31" t="s">
        <v>83</v>
      </c>
      <c r="D4" s="68" t="s">
        <v>144</v>
      </c>
      <c r="E4" s="68"/>
      <c r="F4" s="68"/>
      <c r="G4" s="68"/>
      <c r="H4" s="68"/>
      <c r="I4" s="68"/>
      <c r="J4" s="68"/>
      <c r="K4" s="68"/>
      <c r="L4" s="14"/>
      <c r="M4" s="14"/>
      <c r="N4" s="14"/>
      <c r="O4" s="14"/>
      <c r="P4" s="14"/>
      <c r="Q4" s="14"/>
      <c r="R4" s="14"/>
      <c r="S4" s="14"/>
      <c r="T4" s="14"/>
    </row>
    <row r="5" spans="1:20" ht="27.75" customHeight="1" x14ac:dyDescent="0.25">
      <c r="A5" s="14"/>
      <c r="B5" s="14"/>
      <c r="C5" s="31" t="s">
        <v>84</v>
      </c>
      <c r="D5" s="68" t="s">
        <v>86</v>
      </c>
      <c r="E5" s="68"/>
      <c r="F5" s="68"/>
      <c r="G5" s="68"/>
      <c r="H5" s="68"/>
      <c r="I5" s="68"/>
      <c r="J5" s="68"/>
      <c r="K5" s="68"/>
      <c r="L5" s="14"/>
      <c r="M5" s="14"/>
      <c r="N5" s="14"/>
      <c r="O5" s="14"/>
      <c r="P5" s="14"/>
      <c r="Q5" s="14"/>
      <c r="R5" s="14"/>
      <c r="S5" s="14"/>
      <c r="T5" s="14"/>
    </row>
    <row r="6" spans="1:20" ht="27.75" customHeight="1" x14ac:dyDescent="0.25">
      <c r="A6" s="14"/>
      <c r="B6" s="14"/>
      <c r="C6" s="31" t="s">
        <v>85</v>
      </c>
      <c r="D6" s="68" t="s">
        <v>87</v>
      </c>
      <c r="E6" s="68"/>
      <c r="F6" s="68"/>
      <c r="G6" s="68"/>
      <c r="H6" s="68"/>
      <c r="I6" s="68"/>
      <c r="J6" s="68"/>
      <c r="K6" s="68"/>
      <c r="L6" s="14"/>
      <c r="M6" s="14"/>
      <c r="N6" s="14"/>
      <c r="O6" s="14"/>
      <c r="P6" s="14"/>
      <c r="Q6" s="14"/>
      <c r="R6" s="14"/>
      <c r="S6" s="14"/>
      <c r="T6" s="14"/>
    </row>
    <row r="8" spans="1:20" s="4" customFormat="1" ht="15" customHeight="1" x14ac:dyDescent="0.25">
      <c r="A8" s="70" t="s">
        <v>30</v>
      </c>
      <c r="B8" s="70"/>
      <c r="C8" s="63" t="s">
        <v>77</v>
      </c>
      <c r="D8" s="63" t="s">
        <v>41</v>
      </c>
      <c r="E8" s="63" t="s">
        <v>9</v>
      </c>
      <c r="F8" s="63"/>
      <c r="G8" s="70" t="s">
        <v>13</v>
      </c>
      <c r="H8" s="70"/>
      <c r="I8" s="70"/>
      <c r="J8" s="70"/>
      <c r="K8" s="70"/>
      <c r="L8" s="70"/>
      <c r="M8" s="70"/>
      <c r="N8" s="70"/>
      <c r="O8" s="70"/>
      <c r="P8" s="70" t="s">
        <v>11</v>
      </c>
      <c r="Q8" s="70"/>
      <c r="R8" s="70"/>
      <c r="S8" s="63" t="s">
        <v>12</v>
      </c>
      <c r="T8" s="63" t="s">
        <v>74</v>
      </c>
    </row>
    <row r="9" spans="1:20" s="4" customFormat="1" x14ac:dyDescent="0.25">
      <c r="A9" s="70"/>
      <c r="B9" s="70"/>
      <c r="C9" s="63"/>
      <c r="D9" s="63"/>
      <c r="E9" s="63"/>
      <c r="F9" s="63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63"/>
      <c r="T9" s="63"/>
    </row>
    <row r="10" spans="1:20" s="5" customFormat="1" ht="45" customHeight="1" x14ac:dyDescent="0.25">
      <c r="A10" s="70"/>
      <c r="B10" s="70"/>
      <c r="C10" s="63"/>
      <c r="D10" s="63"/>
      <c r="E10" s="63" t="s">
        <v>8</v>
      </c>
      <c r="F10" s="63" t="s">
        <v>7</v>
      </c>
      <c r="G10" s="70" t="s">
        <v>0</v>
      </c>
      <c r="H10" s="70"/>
      <c r="I10" s="70"/>
      <c r="J10" s="70" t="s">
        <v>1</v>
      </c>
      <c r="K10" s="70"/>
      <c r="L10" s="70"/>
      <c r="M10" s="70" t="s">
        <v>2</v>
      </c>
      <c r="N10" s="70"/>
      <c r="O10" s="70"/>
      <c r="P10" s="63" t="s">
        <v>4</v>
      </c>
      <c r="Q10" s="63" t="s">
        <v>5</v>
      </c>
      <c r="R10" s="63" t="s">
        <v>6</v>
      </c>
      <c r="S10" s="63"/>
      <c r="T10" s="63"/>
    </row>
    <row r="11" spans="1:20" s="5" customFormat="1" ht="27" customHeight="1" x14ac:dyDescent="0.25">
      <c r="A11" s="70"/>
      <c r="B11" s="70"/>
      <c r="C11" s="63"/>
      <c r="D11" s="63"/>
      <c r="E11" s="63"/>
      <c r="F11" s="63"/>
      <c r="G11" s="52" t="s">
        <v>14</v>
      </c>
      <c r="H11" s="52" t="s">
        <v>15</v>
      </c>
      <c r="I11" s="52" t="s">
        <v>16</v>
      </c>
      <c r="J11" s="52" t="s">
        <v>14</v>
      </c>
      <c r="K11" s="52" t="s">
        <v>15</v>
      </c>
      <c r="L11" s="52" t="s">
        <v>16</v>
      </c>
      <c r="M11" s="52" t="s">
        <v>14</v>
      </c>
      <c r="N11" s="52" t="s">
        <v>15</v>
      </c>
      <c r="O11" s="52" t="s">
        <v>16</v>
      </c>
      <c r="P11" s="63"/>
      <c r="Q11" s="63"/>
      <c r="R11" s="63"/>
      <c r="S11" s="63"/>
      <c r="T11" s="63"/>
    </row>
    <row r="12" spans="1:20" s="17" customFormat="1" ht="36.75" customHeight="1" x14ac:dyDescent="0.25">
      <c r="A12" s="76" t="s">
        <v>61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</row>
    <row r="13" spans="1:20" s="5" customFormat="1" ht="35.25" customHeight="1" x14ac:dyDescent="0.25">
      <c r="A13" s="67">
        <v>1</v>
      </c>
      <c r="B13" s="67"/>
      <c r="C13" s="48" t="s">
        <v>32</v>
      </c>
      <c r="D13" s="47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47">
        <v>0</v>
      </c>
      <c r="T13" s="54" t="s">
        <v>23</v>
      </c>
    </row>
    <row r="14" spans="1:20" s="5" customFormat="1" ht="35.25" customHeight="1" x14ac:dyDescent="0.25">
      <c r="A14" s="67">
        <v>2</v>
      </c>
      <c r="B14" s="67"/>
      <c r="C14" s="48" t="s">
        <v>33</v>
      </c>
      <c r="D14" s="54" t="s">
        <v>132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47">
        <v>300</v>
      </c>
      <c r="T14" s="54" t="s">
        <v>23</v>
      </c>
    </row>
    <row r="15" spans="1:20" s="5" customFormat="1" ht="35.25" customHeight="1" x14ac:dyDescent="0.25">
      <c r="A15" s="67">
        <v>3</v>
      </c>
      <c r="B15" s="67"/>
      <c r="C15" s="48" t="s">
        <v>34</v>
      </c>
      <c r="D15" s="54" t="s">
        <v>97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47">
        <v>200</v>
      </c>
      <c r="T15" s="54" t="s">
        <v>23</v>
      </c>
    </row>
    <row r="16" spans="1:20" s="5" customFormat="1" ht="35.25" customHeight="1" x14ac:dyDescent="0.25">
      <c r="A16" s="67">
        <v>4</v>
      </c>
      <c r="B16" s="67"/>
      <c r="C16" s="48" t="s">
        <v>35</v>
      </c>
      <c r="D16" s="54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47">
        <v>0</v>
      </c>
      <c r="T16" s="54" t="s">
        <v>23</v>
      </c>
    </row>
    <row r="17" spans="1:20" s="5" customFormat="1" ht="35.25" customHeight="1" x14ac:dyDescent="0.25">
      <c r="A17" s="67">
        <v>5</v>
      </c>
      <c r="B17" s="67"/>
      <c r="C17" s="48" t="s">
        <v>36</v>
      </c>
      <c r="D17" s="54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47">
        <v>0</v>
      </c>
      <c r="T17" s="54" t="s">
        <v>23</v>
      </c>
    </row>
    <row r="18" spans="1:20" s="5" customFormat="1" ht="36.75" customHeight="1" x14ac:dyDescent="0.25">
      <c r="A18" s="62">
        <v>6</v>
      </c>
      <c r="B18" s="62"/>
      <c r="C18" s="12" t="s">
        <v>37</v>
      </c>
      <c r="D18" s="49" t="s">
        <v>41</v>
      </c>
      <c r="E18" s="62"/>
      <c r="F18" s="62"/>
      <c r="G18" s="62">
        <v>200</v>
      </c>
      <c r="H18" s="62"/>
      <c r="I18" s="62"/>
      <c r="J18" s="62">
        <v>175</v>
      </c>
      <c r="K18" s="62"/>
      <c r="L18" s="62"/>
      <c r="M18" s="62">
        <v>100</v>
      </c>
      <c r="N18" s="62"/>
      <c r="O18" s="62"/>
      <c r="P18" s="49"/>
      <c r="Q18" s="49"/>
      <c r="R18" s="49"/>
      <c r="S18" s="49"/>
      <c r="T18" s="49" t="s">
        <v>23</v>
      </c>
    </row>
    <row r="19" spans="1:20" s="17" customFormat="1" ht="29.25" customHeight="1" x14ac:dyDescent="0.25">
      <c r="A19" s="47"/>
      <c r="B19" s="47">
        <v>1</v>
      </c>
      <c r="C19" s="44" t="s">
        <v>120</v>
      </c>
      <c r="D19" s="45" t="s">
        <v>90</v>
      </c>
      <c r="E19" s="55"/>
      <c r="F19" s="55"/>
      <c r="G19" s="64" t="s">
        <v>76</v>
      </c>
      <c r="H19" s="64"/>
      <c r="I19" s="64"/>
      <c r="J19" s="64" t="s">
        <v>76</v>
      </c>
      <c r="K19" s="64"/>
      <c r="L19" s="64"/>
      <c r="M19" s="75">
        <v>100</v>
      </c>
      <c r="N19" s="75"/>
      <c r="O19" s="75"/>
      <c r="P19" s="55"/>
      <c r="Q19" s="55"/>
      <c r="R19" s="55"/>
      <c r="S19" s="53">
        <f>M19</f>
        <v>100</v>
      </c>
      <c r="T19" s="47"/>
    </row>
    <row r="20" spans="1:20" s="17" customFormat="1" ht="29.25" customHeight="1" x14ac:dyDescent="0.25">
      <c r="A20" s="47"/>
      <c r="B20" s="19">
        <v>2</v>
      </c>
      <c r="C20" s="44" t="s">
        <v>96</v>
      </c>
      <c r="D20" s="45" t="s">
        <v>89</v>
      </c>
      <c r="E20" s="55"/>
      <c r="F20" s="55"/>
      <c r="G20" s="64" t="s">
        <v>76</v>
      </c>
      <c r="H20" s="64"/>
      <c r="I20" s="64"/>
      <c r="J20" s="64" t="s">
        <v>76</v>
      </c>
      <c r="K20" s="64"/>
      <c r="L20" s="64"/>
      <c r="M20" s="75">
        <v>100</v>
      </c>
      <c r="N20" s="75"/>
      <c r="O20" s="75"/>
      <c r="P20" s="55"/>
      <c r="Q20" s="55"/>
      <c r="R20" s="55"/>
      <c r="S20" s="53">
        <f>M20</f>
        <v>100</v>
      </c>
      <c r="T20" s="47"/>
    </row>
    <row r="21" spans="1:20" s="17" customFormat="1" ht="29.25" customHeight="1" x14ac:dyDescent="0.25">
      <c r="A21" s="47"/>
      <c r="B21" s="47">
        <v>3</v>
      </c>
      <c r="C21" s="44" t="s">
        <v>118</v>
      </c>
      <c r="D21" s="56">
        <v>43054</v>
      </c>
      <c r="E21" s="55"/>
      <c r="F21" s="55"/>
      <c r="G21" s="64" t="s">
        <v>76</v>
      </c>
      <c r="H21" s="64"/>
      <c r="I21" s="64"/>
      <c r="J21" s="64" t="s">
        <v>76</v>
      </c>
      <c r="K21" s="64"/>
      <c r="L21" s="64"/>
      <c r="M21" s="75">
        <v>100</v>
      </c>
      <c r="N21" s="75"/>
      <c r="O21" s="75"/>
      <c r="P21" s="55"/>
      <c r="Q21" s="55"/>
      <c r="R21" s="55"/>
      <c r="S21" s="53">
        <f>M21</f>
        <v>100</v>
      </c>
      <c r="T21" s="47"/>
    </row>
    <row r="22" spans="1:20" s="17" customFormat="1" ht="29.25" customHeight="1" x14ac:dyDescent="0.25">
      <c r="A22" s="47"/>
      <c r="B22" s="47">
        <v>4</v>
      </c>
      <c r="C22" s="44" t="s">
        <v>119</v>
      </c>
      <c r="D22" s="56">
        <v>43430</v>
      </c>
      <c r="E22" s="55"/>
      <c r="F22" s="55"/>
      <c r="G22" s="64" t="s">
        <v>76</v>
      </c>
      <c r="H22" s="64"/>
      <c r="I22" s="64"/>
      <c r="J22" s="64" t="s">
        <v>76</v>
      </c>
      <c r="K22" s="64"/>
      <c r="L22" s="64"/>
      <c r="M22" s="75">
        <v>100</v>
      </c>
      <c r="N22" s="75"/>
      <c r="O22" s="75"/>
      <c r="P22" s="55"/>
      <c r="Q22" s="55"/>
      <c r="R22" s="55"/>
      <c r="S22" s="53">
        <f t="shared" ref="S22:S24" si="0">M22</f>
        <v>100</v>
      </c>
      <c r="T22" s="47"/>
    </row>
    <row r="23" spans="1:20" s="17" customFormat="1" ht="29.25" customHeight="1" x14ac:dyDescent="0.25">
      <c r="A23" s="47"/>
      <c r="B23" s="47">
        <v>5</v>
      </c>
      <c r="C23" s="44" t="s">
        <v>121</v>
      </c>
      <c r="D23" s="56">
        <v>43419</v>
      </c>
      <c r="E23" s="55"/>
      <c r="F23" s="55"/>
      <c r="G23" s="64" t="s">
        <v>76</v>
      </c>
      <c r="H23" s="64"/>
      <c r="I23" s="64"/>
      <c r="J23" s="64" t="s">
        <v>76</v>
      </c>
      <c r="K23" s="64"/>
      <c r="L23" s="64"/>
      <c r="M23" s="75">
        <v>100</v>
      </c>
      <c r="N23" s="75"/>
      <c r="O23" s="75"/>
      <c r="P23" s="55"/>
      <c r="Q23" s="55"/>
      <c r="R23" s="55"/>
      <c r="S23" s="53">
        <f t="shared" si="0"/>
        <v>100</v>
      </c>
      <c r="T23" s="47"/>
    </row>
    <row r="24" spans="1:20" s="17" customFormat="1" ht="29.25" customHeight="1" x14ac:dyDescent="0.25">
      <c r="A24" s="47"/>
      <c r="B24" s="47">
        <v>6</v>
      </c>
      <c r="C24" s="44" t="s">
        <v>131</v>
      </c>
      <c r="D24" s="56">
        <v>42680</v>
      </c>
      <c r="E24" s="55"/>
      <c r="F24" s="55"/>
      <c r="G24" s="64" t="s">
        <v>76</v>
      </c>
      <c r="H24" s="64"/>
      <c r="I24" s="64"/>
      <c r="J24" s="64" t="s">
        <v>76</v>
      </c>
      <c r="K24" s="64"/>
      <c r="L24" s="64"/>
      <c r="M24" s="75">
        <v>100</v>
      </c>
      <c r="N24" s="75"/>
      <c r="O24" s="75"/>
      <c r="P24" s="55"/>
      <c r="Q24" s="55"/>
      <c r="R24" s="55"/>
      <c r="S24" s="53">
        <f t="shared" si="0"/>
        <v>100</v>
      </c>
      <c r="T24" s="47"/>
    </row>
    <row r="25" spans="1:20" s="5" customFormat="1" ht="36.75" customHeight="1" x14ac:dyDescent="0.25">
      <c r="A25" s="62">
        <v>7</v>
      </c>
      <c r="B25" s="62"/>
      <c r="C25" s="12" t="s">
        <v>40</v>
      </c>
      <c r="D25" s="49" t="s">
        <v>41</v>
      </c>
      <c r="E25" s="62"/>
      <c r="F25" s="62"/>
      <c r="G25" s="62">
        <v>150</v>
      </c>
      <c r="H25" s="62"/>
      <c r="I25" s="62"/>
      <c r="J25" s="62">
        <v>75</v>
      </c>
      <c r="K25" s="62"/>
      <c r="L25" s="62"/>
      <c r="M25" s="62">
        <v>50</v>
      </c>
      <c r="N25" s="62"/>
      <c r="O25" s="62"/>
      <c r="P25" s="49"/>
      <c r="Q25" s="49"/>
      <c r="R25" s="49"/>
      <c r="S25" s="49"/>
      <c r="T25" s="49" t="s">
        <v>23</v>
      </c>
    </row>
    <row r="26" spans="1:20" s="17" customFormat="1" ht="32.25" customHeight="1" x14ac:dyDescent="0.25">
      <c r="A26" s="47"/>
      <c r="B26" s="47">
        <v>1</v>
      </c>
      <c r="C26" s="44"/>
      <c r="D26" s="56"/>
      <c r="E26" s="55"/>
      <c r="F26" s="55"/>
      <c r="G26" s="64" t="s">
        <v>76</v>
      </c>
      <c r="H26" s="64"/>
      <c r="I26" s="64"/>
      <c r="J26" s="64" t="s">
        <v>76</v>
      </c>
      <c r="K26" s="64"/>
      <c r="L26" s="64"/>
      <c r="M26" s="64" t="s">
        <v>76</v>
      </c>
      <c r="N26" s="64"/>
      <c r="O26" s="64"/>
      <c r="P26" s="55"/>
      <c r="Q26" s="55"/>
      <c r="R26" s="55"/>
      <c r="S26" s="53"/>
      <c r="T26" s="47"/>
    </row>
    <row r="27" spans="1:20" s="5" customFormat="1" ht="51.75" customHeight="1" x14ac:dyDescent="0.25">
      <c r="A27" s="62">
        <v>8</v>
      </c>
      <c r="B27" s="62"/>
      <c r="C27" s="12" t="s">
        <v>38</v>
      </c>
      <c r="D27" s="49" t="s">
        <v>41</v>
      </c>
      <c r="E27" s="62"/>
      <c r="F27" s="62"/>
      <c r="G27" s="62">
        <v>300</v>
      </c>
      <c r="H27" s="62"/>
      <c r="I27" s="62"/>
      <c r="J27" s="62">
        <v>250</v>
      </c>
      <c r="K27" s="62"/>
      <c r="L27" s="62"/>
      <c r="M27" s="62"/>
      <c r="N27" s="62"/>
      <c r="O27" s="62"/>
      <c r="P27" s="49"/>
      <c r="Q27" s="49"/>
      <c r="R27" s="49"/>
      <c r="S27" s="49"/>
      <c r="T27" s="49" t="s">
        <v>23</v>
      </c>
    </row>
    <row r="28" spans="1:20" s="17" customFormat="1" ht="32.25" customHeight="1" x14ac:dyDescent="0.25">
      <c r="A28" s="47"/>
      <c r="B28" s="47">
        <v>1</v>
      </c>
      <c r="C28" s="44"/>
      <c r="D28" s="47"/>
      <c r="E28" s="55"/>
      <c r="F28" s="55"/>
      <c r="G28" s="64" t="s">
        <v>76</v>
      </c>
      <c r="H28" s="64"/>
      <c r="I28" s="64"/>
      <c r="J28" s="64" t="s">
        <v>76</v>
      </c>
      <c r="K28" s="64"/>
      <c r="L28" s="64"/>
      <c r="M28" s="69"/>
      <c r="N28" s="69"/>
      <c r="O28" s="69"/>
      <c r="P28" s="55"/>
      <c r="Q28" s="55"/>
      <c r="R28" s="55"/>
      <c r="S28" s="53"/>
      <c r="T28" s="47"/>
    </row>
    <row r="29" spans="1:20" s="7" customFormat="1" ht="51.75" customHeight="1" x14ac:dyDescent="0.25">
      <c r="A29" s="71">
        <v>9</v>
      </c>
      <c r="B29" s="71"/>
      <c r="C29" s="12" t="s">
        <v>39</v>
      </c>
      <c r="D29" s="49" t="s">
        <v>41</v>
      </c>
      <c r="E29" s="62"/>
      <c r="F29" s="62"/>
      <c r="G29" s="62">
        <v>175</v>
      </c>
      <c r="H29" s="62"/>
      <c r="I29" s="62"/>
      <c r="J29" s="62">
        <v>100</v>
      </c>
      <c r="K29" s="62"/>
      <c r="L29" s="62"/>
      <c r="M29" s="62"/>
      <c r="N29" s="62"/>
      <c r="O29" s="62"/>
      <c r="P29" s="49"/>
      <c r="Q29" s="49"/>
      <c r="R29" s="49"/>
      <c r="S29" s="51"/>
      <c r="T29" s="49" t="s">
        <v>23</v>
      </c>
    </row>
    <row r="30" spans="1:20" s="21" customFormat="1" ht="32.25" customHeight="1" x14ac:dyDescent="0.25">
      <c r="A30" s="53"/>
      <c r="B30" s="47">
        <v>1</v>
      </c>
      <c r="C30" s="44"/>
      <c r="D30" s="47"/>
      <c r="E30" s="55"/>
      <c r="F30" s="55"/>
      <c r="G30" s="64" t="s">
        <v>76</v>
      </c>
      <c r="H30" s="64"/>
      <c r="I30" s="64"/>
      <c r="J30" s="64" t="s">
        <v>76</v>
      </c>
      <c r="K30" s="64"/>
      <c r="L30" s="64"/>
      <c r="M30" s="69"/>
      <c r="N30" s="69"/>
      <c r="O30" s="69"/>
      <c r="P30" s="55"/>
      <c r="Q30" s="55"/>
      <c r="R30" s="55"/>
      <c r="S30" s="53"/>
      <c r="T30" s="47"/>
    </row>
    <row r="31" spans="1:20" s="21" customFormat="1" ht="36.75" customHeight="1" x14ac:dyDescent="0.25">
      <c r="A31" s="74" t="s">
        <v>60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</row>
    <row r="32" spans="1:20" s="7" customFormat="1" ht="24.75" customHeight="1" x14ac:dyDescent="0.25">
      <c r="A32" s="62" t="s">
        <v>54</v>
      </c>
      <c r="B32" s="62"/>
      <c r="C32" s="62"/>
      <c r="D32" s="49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20" s="7" customFormat="1" ht="36.75" customHeight="1" x14ac:dyDescent="0.25">
      <c r="A33" s="71">
        <v>10</v>
      </c>
      <c r="B33" s="71"/>
      <c r="C33" s="12" t="s">
        <v>3</v>
      </c>
      <c r="D33" s="49" t="s">
        <v>41</v>
      </c>
      <c r="E33" s="62"/>
      <c r="F33" s="62"/>
      <c r="G33" s="71">
        <v>500</v>
      </c>
      <c r="H33" s="71"/>
      <c r="I33" s="71"/>
      <c r="J33" s="71">
        <v>400</v>
      </c>
      <c r="K33" s="71"/>
      <c r="L33" s="71"/>
      <c r="M33" s="71">
        <v>300</v>
      </c>
      <c r="N33" s="71"/>
      <c r="O33" s="71"/>
      <c r="P33" s="51"/>
      <c r="Q33" s="51"/>
      <c r="R33" s="51"/>
      <c r="S33" s="51"/>
      <c r="T33" s="59" t="s">
        <v>136</v>
      </c>
    </row>
    <row r="34" spans="1:20" s="21" customFormat="1" ht="32.25" customHeight="1" x14ac:dyDescent="0.25">
      <c r="A34" s="53"/>
      <c r="B34" s="47">
        <v>1</v>
      </c>
      <c r="C34" s="18"/>
      <c r="D34" s="47"/>
      <c r="E34" s="55"/>
      <c r="F34" s="55"/>
      <c r="G34" s="64" t="s">
        <v>76</v>
      </c>
      <c r="H34" s="64"/>
      <c r="I34" s="64"/>
      <c r="J34" s="64" t="s">
        <v>76</v>
      </c>
      <c r="K34" s="64"/>
      <c r="L34" s="64"/>
      <c r="M34" s="64" t="s">
        <v>76</v>
      </c>
      <c r="N34" s="64"/>
      <c r="O34" s="64"/>
      <c r="P34" s="22"/>
      <c r="Q34" s="22"/>
      <c r="R34" s="22"/>
      <c r="S34" s="53"/>
      <c r="T34" s="47"/>
    </row>
    <row r="35" spans="1:20" s="7" customFormat="1" ht="36.75" customHeight="1" x14ac:dyDescent="0.25">
      <c r="A35" s="71">
        <v>11</v>
      </c>
      <c r="B35" s="71"/>
      <c r="C35" s="12" t="s">
        <v>58</v>
      </c>
      <c r="D35" s="49" t="s">
        <v>41</v>
      </c>
      <c r="E35" s="62"/>
      <c r="F35" s="62"/>
      <c r="G35" s="71">
        <v>400</v>
      </c>
      <c r="H35" s="71"/>
      <c r="I35" s="71"/>
      <c r="J35" s="71">
        <v>300</v>
      </c>
      <c r="K35" s="71"/>
      <c r="L35" s="71"/>
      <c r="M35" s="71">
        <v>200</v>
      </c>
      <c r="N35" s="71"/>
      <c r="O35" s="71"/>
      <c r="P35" s="51"/>
      <c r="Q35" s="51"/>
      <c r="R35" s="51"/>
      <c r="S35" s="51"/>
      <c r="T35" s="59" t="s">
        <v>136</v>
      </c>
    </row>
    <row r="36" spans="1:20" s="21" customFormat="1" ht="32.25" customHeight="1" x14ac:dyDescent="0.25">
      <c r="A36" s="53"/>
      <c r="B36" s="47">
        <v>1</v>
      </c>
      <c r="C36" s="18"/>
      <c r="D36" s="47"/>
      <c r="E36" s="55"/>
      <c r="F36" s="55"/>
      <c r="G36" s="64" t="s">
        <v>76</v>
      </c>
      <c r="H36" s="64"/>
      <c r="I36" s="64"/>
      <c r="J36" s="64" t="s">
        <v>76</v>
      </c>
      <c r="K36" s="64"/>
      <c r="L36" s="64"/>
      <c r="M36" s="64" t="s">
        <v>76</v>
      </c>
      <c r="N36" s="64"/>
      <c r="O36" s="64"/>
      <c r="P36" s="22"/>
      <c r="Q36" s="22"/>
      <c r="R36" s="22"/>
      <c r="S36" s="53"/>
      <c r="T36" s="47"/>
    </row>
    <row r="37" spans="1:20" s="7" customFormat="1" ht="24.75" customHeight="1" x14ac:dyDescent="0.25">
      <c r="A37" s="62" t="s">
        <v>55</v>
      </c>
      <c r="B37" s="62"/>
      <c r="C37" s="62"/>
      <c r="D37" s="4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</row>
    <row r="38" spans="1:20" s="7" customFormat="1" ht="55.5" customHeight="1" x14ac:dyDescent="0.25">
      <c r="A38" s="71">
        <v>12</v>
      </c>
      <c r="B38" s="71"/>
      <c r="C38" s="12" t="s">
        <v>3</v>
      </c>
      <c r="D38" s="49" t="s">
        <v>41</v>
      </c>
      <c r="E38" s="62"/>
      <c r="F38" s="62"/>
      <c r="G38" s="62" t="s">
        <v>75</v>
      </c>
      <c r="H38" s="62"/>
      <c r="I38" s="62"/>
      <c r="J38" s="62"/>
      <c r="K38" s="62"/>
      <c r="L38" s="62"/>
      <c r="M38" s="62"/>
      <c r="N38" s="62"/>
      <c r="O38" s="62"/>
      <c r="P38" s="49" t="s">
        <v>18</v>
      </c>
      <c r="Q38" s="49" t="s">
        <v>19</v>
      </c>
      <c r="R38" s="49" t="s">
        <v>20</v>
      </c>
      <c r="S38" s="51"/>
      <c r="T38" s="49" t="s">
        <v>135</v>
      </c>
    </row>
    <row r="39" spans="1:20" s="21" customFormat="1" ht="32.25" customHeight="1" x14ac:dyDescent="0.25">
      <c r="A39" s="53"/>
      <c r="B39" s="47">
        <v>1</v>
      </c>
      <c r="C39" s="44"/>
      <c r="D39" s="45"/>
      <c r="E39" s="55"/>
      <c r="F39" s="55"/>
      <c r="G39" s="66" t="s">
        <v>76</v>
      </c>
      <c r="H39" s="66"/>
      <c r="I39" s="66"/>
      <c r="J39" s="67" t="s">
        <v>76</v>
      </c>
      <c r="K39" s="67"/>
      <c r="L39" s="67"/>
      <c r="M39" s="67" t="s">
        <v>17</v>
      </c>
      <c r="N39" s="67"/>
      <c r="O39" s="67"/>
      <c r="P39" s="23" t="s">
        <v>76</v>
      </c>
      <c r="Q39" s="23" t="s">
        <v>76</v>
      </c>
      <c r="R39" s="23" t="s">
        <v>76</v>
      </c>
      <c r="S39" s="53" t="str">
        <f>R39</f>
        <v>-</v>
      </c>
      <c r="T39" s="47"/>
    </row>
    <row r="40" spans="1:20" s="7" customFormat="1" ht="54.75" customHeight="1" x14ac:dyDescent="0.25">
      <c r="A40" s="71">
        <v>13</v>
      </c>
      <c r="B40" s="71"/>
      <c r="C40" s="12" t="s">
        <v>58</v>
      </c>
      <c r="D40" s="49" t="s">
        <v>41</v>
      </c>
      <c r="E40" s="62"/>
      <c r="F40" s="62"/>
      <c r="G40" s="62" t="s">
        <v>75</v>
      </c>
      <c r="H40" s="62"/>
      <c r="I40" s="62"/>
      <c r="J40" s="62"/>
      <c r="K40" s="62"/>
      <c r="L40" s="62"/>
      <c r="M40" s="62"/>
      <c r="N40" s="62"/>
      <c r="O40" s="62"/>
      <c r="P40" s="49" t="s">
        <v>21</v>
      </c>
      <c r="Q40" s="49" t="s">
        <v>20</v>
      </c>
      <c r="R40" s="49" t="s">
        <v>22</v>
      </c>
      <c r="S40" s="51"/>
      <c r="T40" s="57" t="s">
        <v>135</v>
      </c>
    </row>
    <row r="41" spans="1:20" s="21" customFormat="1" ht="32.25" customHeight="1" x14ac:dyDescent="0.25">
      <c r="A41" s="53"/>
      <c r="B41" s="47">
        <v>1</v>
      </c>
      <c r="C41" s="44" t="s">
        <v>98</v>
      </c>
      <c r="D41" s="45" t="s">
        <v>91</v>
      </c>
      <c r="E41" s="55"/>
      <c r="F41" s="55"/>
      <c r="G41" s="66" t="s">
        <v>76</v>
      </c>
      <c r="H41" s="66"/>
      <c r="I41" s="66"/>
      <c r="J41" s="67" t="s">
        <v>76</v>
      </c>
      <c r="K41" s="67"/>
      <c r="L41" s="67"/>
      <c r="M41" s="67" t="s">
        <v>17</v>
      </c>
      <c r="N41" s="67"/>
      <c r="O41" s="67"/>
      <c r="P41" s="23" t="s">
        <v>76</v>
      </c>
      <c r="Q41" s="23" t="s">
        <v>76</v>
      </c>
      <c r="R41" s="23">
        <v>25</v>
      </c>
      <c r="S41" s="53">
        <f t="shared" ref="S41:S45" si="1">R41</f>
        <v>25</v>
      </c>
      <c r="T41" s="47"/>
    </row>
    <row r="42" spans="1:20" s="21" customFormat="1" ht="32.25" customHeight="1" x14ac:dyDescent="0.25">
      <c r="A42" s="53"/>
      <c r="B42" s="47">
        <v>2</v>
      </c>
      <c r="C42" s="44" t="s">
        <v>93</v>
      </c>
      <c r="D42" s="45" t="s">
        <v>92</v>
      </c>
      <c r="E42" s="55"/>
      <c r="F42" s="55"/>
      <c r="G42" s="66" t="s">
        <v>76</v>
      </c>
      <c r="H42" s="66"/>
      <c r="I42" s="66"/>
      <c r="J42" s="67" t="s">
        <v>76</v>
      </c>
      <c r="K42" s="67"/>
      <c r="L42" s="67"/>
      <c r="M42" s="67" t="s">
        <v>17</v>
      </c>
      <c r="N42" s="67"/>
      <c r="O42" s="67"/>
      <c r="P42" s="23" t="s">
        <v>76</v>
      </c>
      <c r="Q42" s="23" t="s">
        <v>76</v>
      </c>
      <c r="R42" s="23">
        <v>25</v>
      </c>
      <c r="S42" s="53">
        <f t="shared" si="1"/>
        <v>25</v>
      </c>
      <c r="T42" s="47"/>
    </row>
    <row r="43" spans="1:20" s="21" customFormat="1" ht="32.25" customHeight="1" x14ac:dyDescent="0.25">
      <c r="A43" s="53"/>
      <c r="B43" s="47">
        <v>3</v>
      </c>
      <c r="C43" s="44" t="s">
        <v>94</v>
      </c>
      <c r="D43" s="45" t="s">
        <v>95</v>
      </c>
      <c r="E43" s="55"/>
      <c r="F43" s="55"/>
      <c r="G43" s="66" t="s">
        <v>76</v>
      </c>
      <c r="H43" s="66"/>
      <c r="I43" s="66"/>
      <c r="J43" s="67" t="s">
        <v>76</v>
      </c>
      <c r="K43" s="67"/>
      <c r="L43" s="67"/>
      <c r="M43" s="67" t="s">
        <v>17</v>
      </c>
      <c r="N43" s="67"/>
      <c r="O43" s="67"/>
      <c r="P43" s="23" t="s">
        <v>76</v>
      </c>
      <c r="Q43" s="23" t="s">
        <v>76</v>
      </c>
      <c r="R43" s="23">
        <v>25</v>
      </c>
      <c r="S43" s="53">
        <f t="shared" si="1"/>
        <v>25</v>
      </c>
      <c r="T43" s="47"/>
    </row>
    <row r="44" spans="1:20" s="21" customFormat="1" ht="32.25" customHeight="1" x14ac:dyDescent="0.25">
      <c r="A44" s="53"/>
      <c r="B44" s="47">
        <v>4</v>
      </c>
      <c r="C44" s="44" t="s">
        <v>102</v>
      </c>
      <c r="D44" s="45" t="s">
        <v>103</v>
      </c>
      <c r="E44" s="55"/>
      <c r="F44" s="55"/>
      <c r="G44" s="66" t="s">
        <v>76</v>
      </c>
      <c r="H44" s="66"/>
      <c r="I44" s="66"/>
      <c r="J44" s="67" t="s">
        <v>76</v>
      </c>
      <c r="K44" s="67"/>
      <c r="L44" s="67"/>
      <c r="M44" s="67" t="s">
        <v>17</v>
      </c>
      <c r="N44" s="67"/>
      <c r="O44" s="67"/>
      <c r="P44" s="23" t="s">
        <v>76</v>
      </c>
      <c r="Q44" s="23" t="s">
        <v>76</v>
      </c>
      <c r="R44" s="23">
        <v>25</v>
      </c>
      <c r="S44" s="53">
        <f t="shared" si="1"/>
        <v>25</v>
      </c>
      <c r="T44" s="47"/>
    </row>
    <row r="45" spans="1:20" s="21" customFormat="1" ht="32.25" customHeight="1" x14ac:dyDescent="0.25">
      <c r="A45" s="53"/>
      <c r="B45" s="47">
        <v>5</v>
      </c>
      <c r="C45" s="44" t="s">
        <v>98</v>
      </c>
      <c r="D45" s="45" t="s">
        <v>99</v>
      </c>
      <c r="E45" s="55"/>
      <c r="F45" s="55"/>
      <c r="G45" s="66" t="s">
        <v>76</v>
      </c>
      <c r="H45" s="66"/>
      <c r="I45" s="66"/>
      <c r="J45" s="67" t="s">
        <v>76</v>
      </c>
      <c r="K45" s="67"/>
      <c r="L45" s="67"/>
      <c r="M45" s="67" t="s">
        <v>17</v>
      </c>
      <c r="N45" s="67"/>
      <c r="O45" s="67"/>
      <c r="P45" s="23" t="s">
        <v>76</v>
      </c>
      <c r="Q45" s="23" t="s">
        <v>76</v>
      </c>
      <c r="R45" s="23">
        <v>25</v>
      </c>
      <c r="S45" s="53">
        <f t="shared" si="1"/>
        <v>25</v>
      </c>
      <c r="T45" s="47"/>
    </row>
    <row r="46" spans="1:20" s="7" customFormat="1" ht="28.5" customHeight="1" x14ac:dyDescent="0.25">
      <c r="A46" s="62" t="s">
        <v>56</v>
      </c>
      <c r="B46" s="62"/>
      <c r="C46" s="62"/>
      <c r="D46" s="49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</row>
    <row r="47" spans="1:20" s="7" customFormat="1" ht="36.75" customHeight="1" x14ac:dyDescent="0.25">
      <c r="A47" s="71">
        <v>14</v>
      </c>
      <c r="B47" s="71"/>
      <c r="C47" s="12" t="s">
        <v>3</v>
      </c>
      <c r="D47" s="49" t="s">
        <v>41</v>
      </c>
      <c r="E47" s="49"/>
      <c r="F47" s="49"/>
      <c r="G47" s="71">
        <v>500</v>
      </c>
      <c r="H47" s="71"/>
      <c r="I47" s="71"/>
      <c r="J47" s="71">
        <v>400</v>
      </c>
      <c r="K47" s="71"/>
      <c r="L47" s="71"/>
      <c r="M47" s="71">
        <v>300</v>
      </c>
      <c r="N47" s="71"/>
      <c r="O47" s="71"/>
      <c r="P47" s="51"/>
      <c r="Q47" s="51"/>
      <c r="R47" s="51"/>
      <c r="S47" s="51"/>
      <c r="T47" s="57" t="s">
        <v>135</v>
      </c>
    </row>
    <row r="48" spans="1:20" s="21" customFormat="1" ht="32.25" customHeight="1" x14ac:dyDescent="0.25">
      <c r="A48" s="53"/>
      <c r="B48" s="47">
        <v>1</v>
      </c>
      <c r="C48" s="44"/>
      <c r="D48" s="45"/>
      <c r="E48" s="55"/>
      <c r="F48" s="55"/>
      <c r="G48" s="66" t="s">
        <v>76</v>
      </c>
      <c r="H48" s="66"/>
      <c r="I48" s="66"/>
      <c r="J48" s="66" t="s">
        <v>76</v>
      </c>
      <c r="K48" s="66"/>
      <c r="L48" s="66"/>
      <c r="M48" s="66" t="s">
        <v>76</v>
      </c>
      <c r="N48" s="66"/>
      <c r="O48" s="66"/>
      <c r="P48" s="22"/>
      <c r="Q48" s="22"/>
      <c r="R48" s="22"/>
      <c r="S48" s="53"/>
      <c r="T48" s="47"/>
    </row>
    <row r="49" spans="1:20" s="7" customFormat="1" ht="36.75" customHeight="1" x14ac:dyDescent="0.25">
      <c r="A49" s="71">
        <v>15</v>
      </c>
      <c r="B49" s="71"/>
      <c r="C49" s="12" t="s">
        <v>58</v>
      </c>
      <c r="D49" s="49" t="s">
        <v>41</v>
      </c>
      <c r="E49" s="49"/>
      <c r="F49" s="49"/>
      <c r="G49" s="71">
        <v>150</v>
      </c>
      <c r="H49" s="71"/>
      <c r="I49" s="71"/>
      <c r="J49" s="71">
        <v>100</v>
      </c>
      <c r="K49" s="71"/>
      <c r="L49" s="71"/>
      <c r="M49" s="71">
        <v>75</v>
      </c>
      <c r="N49" s="71"/>
      <c r="O49" s="71"/>
      <c r="P49" s="51"/>
      <c r="Q49" s="51"/>
      <c r="R49" s="51"/>
      <c r="S49" s="51"/>
      <c r="T49" s="57" t="s">
        <v>135</v>
      </c>
    </row>
    <row r="50" spans="1:20" s="21" customFormat="1" ht="32.25" customHeight="1" x14ac:dyDescent="0.25">
      <c r="A50" s="53"/>
      <c r="B50" s="47">
        <v>1</v>
      </c>
      <c r="C50" s="18" t="s">
        <v>100</v>
      </c>
      <c r="D50" s="47" t="s">
        <v>101</v>
      </c>
      <c r="E50" s="55"/>
      <c r="F50" s="55"/>
      <c r="G50" s="66" t="s">
        <v>76</v>
      </c>
      <c r="H50" s="66"/>
      <c r="I50" s="66"/>
      <c r="J50" s="66" t="s">
        <v>76</v>
      </c>
      <c r="K50" s="66"/>
      <c r="L50" s="66"/>
      <c r="M50" s="66">
        <v>75</v>
      </c>
      <c r="N50" s="66"/>
      <c r="O50" s="66"/>
      <c r="P50" s="22"/>
      <c r="Q50" s="22"/>
      <c r="R50" s="22"/>
      <c r="S50" s="53">
        <f>M50</f>
        <v>75</v>
      </c>
      <c r="T50" s="47"/>
    </row>
    <row r="51" spans="1:20" s="7" customFormat="1" ht="24.75" customHeight="1" x14ac:dyDescent="0.25">
      <c r="A51" s="62" t="s">
        <v>57</v>
      </c>
      <c r="B51" s="62"/>
      <c r="C51" s="62"/>
      <c r="D51" s="49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</row>
    <row r="52" spans="1:20" s="7" customFormat="1" ht="36.75" customHeight="1" x14ac:dyDescent="0.25">
      <c r="A52" s="71">
        <v>16</v>
      </c>
      <c r="B52" s="71"/>
      <c r="C52" s="12" t="s">
        <v>3</v>
      </c>
      <c r="D52" s="49" t="s">
        <v>41</v>
      </c>
      <c r="E52" s="49"/>
      <c r="F52" s="49"/>
      <c r="G52" s="71">
        <v>200</v>
      </c>
      <c r="H52" s="71"/>
      <c r="I52" s="71"/>
      <c r="J52" s="71">
        <v>100</v>
      </c>
      <c r="K52" s="71"/>
      <c r="L52" s="71"/>
      <c r="M52" s="71">
        <v>50</v>
      </c>
      <c r="N52" s="71"/>
      <c r="O52" s="71"/>
      <c r="P52" s="51"/>
      <c r="Q52" s="51"/>
      <c r="R52" s="51"/>
      <c r="S52" s="51"/>
      <c r="T52" s="49" t="s">
        <v>136</v>
      </c>
    </row>
    <row r="53" spans="1:20" s="21" customFormat="1" ht="32.25" customHeight="1" x14ac:dyDescent="0.25">
      <c r="A53" s="53"/>
      <c r="B53" s="47">
        <v>1</v>
      </c>
      <c r="C53" s="18"/>
      <c r="D53" s="47"/>
      <c r="E53" s="55"/>
      <c r="F53" s="55"/>
      <c r="G53" s="66" t="s">
        <v>76</v>
      </c>
      <c r="H53" s="66"/>
      <c r="I53" s="66"/>
      <c r="J53" s="66" t="s">
        <v>76</v>
      </c>
      <c r="K53" s="66"/>
      <c r="L53" s="66"/>
      <c r="M53" s="66" t="s">
        <v>76</v>
      </c>
      <c r="N53" s="66"/>
      <c r="O53" s="66"/>
      <c r="P53" s="22"/>
      <c r="Q53" s="22"/>
      <c r="R53" s="22"/>
      <c r="S53" s="53">
        <v>0</v>
      </c>
      <c r="T53" s="47"/>
    </row>
    <row r="54" spans="1:20" s="7" customFormat="1" ht="36.75" customHeight="1" x14ac:dyDescent="0.25">
      <c r="A54" s="71">
        <v>17</v>
      </c>
      <c r="B54" s="71"/>
      <c r="C54" s="12" t="s">
        <v>58</v>
      </c>
      <c r="D54" s="49" t="s">
        <v>41</v>
      </c>
      <c r="E54" s="49"/>
      <c r="F54" s="49"/>
      <c r="G54" s="71">
        <v>100</v>
      </c>
      <c r="H54" s="71"/>
      <c r="I54" s="71"/>
      <c r="J54" s="71">
        <v>50</v>
      </c>
      <c r="K54" s="71"/>
      <c r="L54" s="71"/>
      <c r="M54" s="71">
        <v>25</v>
      </c>
      <c r="N54" s="71"/>
      <c r="O54" s="71"/>
      <c r="P54" s="51"/>
      <c r="Q54" s="51"/>
      <c r="R54" s="51"/>
      <c r="S54" s="51"/>
      <c r="T54" s="57" t="s">
        <v>136</v>
      </c>
    </row>
    <row r="55" spans="1:20" s="21" customFormat="1" ht="32.25" customHeight="1" x14ac:dyDescent="0.25">
      <c r="A55" s="53"/>
      <c r="B55" s="47">
        <v>1</v>
      </c>
      <c r="C55" s="18"/>
      <c r="D55" s="47"/>
      <c r="E55" s="55"/>
      <c r="F55" s="55"/>
      <c r="G55" s="66" t="s">
        <v>76</v>
      </c>
      <c r="H55" s="66"/>
      <c r="I55" s="66"/>
      <c r="J55" s="66" t="s">
        <v>76</v>
      </c>
      <c r="K55" s="66"/>
      <c r="L55" s="66"/>
      <c r="M55" s="66" t="s">
        <v>76</v>
      </c>
      <c r="N55" s="66"/>
      <c r="O55" s="66"/>
      <c r="P55" s="22"/>
      <c r="Q55" s="22"/>
      <c r="R55" s="22"/>
      <c r="S55" s="53">
        <v>0</v>
      </c>
      <c r="T55" s="47"/>
    </row>
    <row r="56" spans="1:20" s="7" customFormat="1" ht="36.75" customHeight="1" x14ac:dyDescent="0.25">
      <c r="A56" s="74" t="s">
        <v>62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</row>
    <row r="57" spans="1:20" s="7" customFormat="1" ht="36.75" customHeight="1" x14ac:dyDescent="0.25">
      <c r="A57" s="71">
        <v>18</v>
      </c>
      <c r="B57" s="71"/>
      <c r="C57" s="12" t="s">
        <v>42</v>
      </c>
      <c r="D57" s="49" t="s">
        <v>41</v>
      </c>
      <c r="E57" s="49">
        <v>2.5</v>
      </c>
      <c r="F57" s="49" t="s">
        <v>17</v>
      </c>
      <c r="G57" s="71">
        <v>100</v>
      </c>
      <c r="H57" s="71"/>
      <c r="I57" s="71"/>
      <c r="J57" s="71">
        <v>75</v>
      </c>
      <c r="K57" s="71"/>
      <c r="L57" s="71"/>
      <c r="M57" s="71">
        <v>50</v>
      </c>
      <c r="N57" s="71"/>
      <c r="O57" s="71"/>
      <c r="P57" s="51"/>
      <c r="Q57" s="51"/>
      <c r="R57" s="51"/>
      <c r="S57" s="51"/>
      <c r="T57" s="49" t="s">
        <v>24</v>
      </c>
    </row>
    <row r="58" spans="1:20" s="21" customFormat="1" ht="32.25" customHeight="1" x14ac:dyDescent="0.25">
      <c r="A58" s="53"/>
      <c r="B58" s="47">
        <v>1</v>
      </c>
      <c r="C58" s="44"/>
      <c r="D58" s="47"/>
      <c r="E58" s="47"/>
      <c r="F58" s="54"/>
      <c r="G58" s="66" t="s">
        <v>76</v>
      </c>
      <c r="H58" s="66"/>
      <c r="I58" s="66"/>
      <c r="J58" s="66" t="s">
        <v>76</v>
      </c>
      <c r="K58" s="66"/>
      <c r="L58" s="66"/>
      <c r="M58" s="66" t="s">
        <v>76</v>
      </c>
      <c r="N58" s="66"/>
      <c r="O58" s="66"/>
      <c r="P58" s="22"/>
      <c r="Q58" s="22"/>
      <c r="R58" s="22"/>
      <c r="S58" s="53">
        <v>0</v>
      </c>
      <c r="T58" s="47"/>
    </row>
    <row r="59" spans="1:20" s="7" customFormat="1" ht="36.75" customHeight="1" x14ac:dyDescent="0.25">
      <c r="A59" s="71">
        <v>19</v>
      </c>
      <c r="B59" s="71"/>
      <c r="C59" s="12" t="s">
        <v>43</v>
      </c>
      <c r="D59" s="49" t="s">
        <v>41</v>
      </c>
      <c r="E59" s="49"/>
      <c r="F59" s="49"/>
      <c r="G59" s="71"/>
      <c r="H59" s="71"/>
      <c r="I59" s="71"/>
      <c r="J59" s="71"/>
      <c r="K59" s="71"/>
      <c r="L59" s="71"/>
      <c r="M59" s="71"/>
      <c r="N59" s="71"/>
      <c r="O59" s="71"/>
      <c r="P59" s="51"/>
      <c r="Q59" s="51"/>
      <c r="R59" s="51"/>
      <c r="S59" s="51"/>
      <c r="T59" s="49" t="s">
        <v>24</v>
      </c>
    </row>
    <row r="60" spans="1:20" s="21" customFormat="1" ht="32.25" customHeight="1" x14ac:dyDescent="0.25">
      <c r="A60" s="53"/>
      <c r="B60" s="47">
        <v>1</v>
      </c>
      <c r="C60" s="18"/>
      <c r="D60" s="47"/>
      <c r="E60" s="47"/>
      <c r="F60" s="54"/>
      <c r="G60" s="66" t="s">
        <v>76</v>
      </c>
      <c r="H60" s="66"/>
      <c r="I60" s="66"/>
      <c r="J60" s="66" t="s">
        <v>76</v>
      </c>
      <c r="K60" s="66"/>
      <c r="L60" s="66"/>
      <c r="M60" s="66" t="s">
        <v>76</v>
      </c>
      <c r="N60" s="66"/>
      <c r="O60" s="66"/>
      <c r="P60" s="22"/>
      <c r="Q60" s="22"/>
      <c r="R60" s="22"/>
      <c r="S60" s="53">
        <v>0</v>
      </c>
      <c r="T60" s="47"/>
    </row>
    <row r="61" spans="1:20" s="7" customFormat="1" ht="36.75" customHeight="1" x14ac:dyDescent="0.25">
      <c r="A61" s="71">
        <v>20</v>
      </c>
      <c r="B61" s="71"/>
      <c r="C61" s="12" t="s">
        <v>44</v>
      </c>
      <c r="D61" s="49" t="s">
        <v>41</v>
      </c>
      <c r="E61" s="49">
        <v>2.5</v>
      </c>
      <c r="F61" s="49" t="s">
        <v>17</v>
      </c>
      <c r="G61" s="71">
        <v>100</v>
      </c>
      <c r="H61" s="71"/>
      <c r="I61" s="71"/>
      <c r="J61" s="71">
        <v>75</v>
      </c>
      <c r="K61" s="71"/>
      <c r="L61" s="71"/>
      <c r="M61" s="71">
        <v>50</v>
      </c>
      <c r="N61" s="71"/>
      <c r="O61" s="71"/>
      <c r="P61" s="51"/>
      <c r="Q61" s="51"/>
      <c r="R61" s="51"/>
      <c r="S61" s="51"/>
      <c r="T61" s="49" t="s">
        <v>24</v>
      </c>
    </row>
    <row r="62" spans="1:20" s="21" customFormat="1" ht="32.25" customHeight="1" x14ac:dyDescent="0.25">
      <c r="A62" s="53"/>
      <c r="B62" s="47">
        <v>1</v>
      </c>
      <c r="C62" s="18"/>
      <c r="D62" s="47"/>
      <c r="E62" s="47">
        <v>0</v>
      </c>
      <c r="F62" s="54" t="s">
        <v>76</v>
      </c>
      <c r="G62" s="66" t="s">
        <v>76</v>
      </c>
      <c r="H62" s="66"/>
      <c r="I62" s="66"/>
      <c r="J62" s="66" t="s">
        <v>76</v>
      </c>
      <c r="K62" s="66"/>
      <c r="L62" s="66"/>
      <c r="M62" s="66" t="s">
        <v>76</v>
      </c>
      <c r="N62" s="66"/>
      <c r="O62" s="66"/>
      <c r="P62" s="22"/>
      <c r="Q62" s="22"/>
      <c r="R62" s="22"/>
      <c r="S62" s="53">
        <f t="shared" ref="S62" si="2">SUM(G62:O62)+E62</f>
        <v>0</v>
      </c>
      <c r="T62" s="47"/>
    </row>
    <row r="63" spans="1:20" s="7" customFormat="1" ht="36.75" customHeight="1" x14ac:dyDescent="0.25">
      <c r="A63" s="71">
        <v>21</v>
      </c>
      <c r="B63" s="71"/>
      <c r="C63" s="12" t="s">
        <v>45</v>
      </c>
      <c r="D63" s="49" t="s">
        <v>41</v>
      </c>
      <c r="E63" s="49">
        <v>2.5</v>
      </c>
      <c r="F63" s="49" t="s">
        <v>17</v>
      </c>
      <c r="G63" s="71">
        <v>100</v>
      </c>
      <c r="H63" s="71"/>
      <c r="I63" s="71"/>
      <c r="J63" s="71">
        <v>75</v>
      </c>
      <c r="K63" s="71"/>
      <c r="L63" s="71"/>
      <c r="M63" s="71">
        <v>50</v>
      </c>
      <c r="N63" s="71"/>
      <c r="O63" s="71"/>
      <c r="P63" s="51"/>
      <c r="Q63" s="51"/>
      <c r="R63" s="51"/>
      <c r="S63" s="51"/>
      <c r="T63" s="49" t="s">
        <v>24</v>
      </c>
    </row>
    <row r="64" spans="1:20" s="21" customFormat="1" ht="32.25" customHeight="1" x14ac:dyDescent="0.25">
      <c r="A64" s="53"/>
      <c r="B64" s="47">
        <v>1</v>
      </c>
      <c r="C64" s="18"/>
      <c r="D64" s="47"/>
      <c r="E64" s="47">
        <v>0</v>
      </c>
      <c r="F64" s="54" t="s">
        <v>76</v>
      </c>
      <c r="G64" s="66" t="s">
        <v>76</v>
      </c>
      <c r="H64" s="66"/>
      <c r="I64" s="66"/>
      <c r="J64" s="66" t="s">
        <v>76</v>
      </c>
      <c r="K64" s="66"/>
      <c r="L64" s="66"/>
      <c r="M64" s="66" t="s">
        <v>76</v>
      </c>
      <c r="N64" s="66"/>
      <c r="O64" s="66"/>
      <c r="P64" s="22"/>
      <c r="Q64" s="22"/>
      <c r="R64" s="22"/>
      <c r="S64" s="53">
        <f t="shared" ref="S64" si="3">SUM(G64:O64)+E64</f>
        <v>0</v>
      </c>
      <c r="T64" s="47"/>
    </row>
    <row r="65" spans="1:20" s="7" customFormat="1" ht="36.75" customHeight="1" x14ac:dyDescent="0.25">
      <c r="A65" s="71">
        <v>22</v>
      </c>
      <c r="B65" s="71"/>
      <c r="C65" s="12" t="s">
        <v>46</v>
      </c>
      <c r="D65" s="49" t="s">
        <v>41</v>
      </c>
      <c r="E65" s="49">
        <v>2.5</v>
      </c>
      <c r="F65" s="49" t="s">
        <v>17</v>
      </c>
      <c r="G65" s="71">
        <v>100</v>
      </c>
      <c r="H65" s="71"/>
      <c r="I65" s="71"/>
      <c r="J65" s="71">
        <v>75</v>
      </c>
      <c r="K65" s="71"/>
      <c r="L65" s="71"/>
      <c r="M65" s="71">
        <v>50</v>
      </c>
      <c r="N65" s="71"/>
      <c r="O65" s="71"/>
      <c r="P65" s="51"/>
      <c r="Q65" s="51"/>
      <c r="R65" s="51"/>
      <c r="S65" s="51"/>
      <c r="T65" s="49" t="s">
        <v>24</v>
      </c>
    </row>
    <row r="66" spans="1:20" s="21" customFormat="1" ht="32.25" customHeight="1" x14ac:dyDescent="0.25">
      <c r="A66" s="53"/>
      <c r="B66" s="47">
        <v>1</v>
      </c>
      <c r="C66" s="18"/>
      <c r="D66" s="47"/>
      <c r="E66" s="47">
        <v>0</v>
      </c>
      <c r="F66" s="54" t="s">
        <v>76</v>
      </c>
      <c r="G66" s="66" t="s">
        <v>76</v>
      </c>
      <c r="H66" s="66"/>
      <c r="I66" s="66"/>
      <c r="J66" s="66" t="s">
        <v>76</v>
      </c>
      <c r="K66" s="66"/>
      <c r="L66" s="66"/>
      <c r="M66" s="66" t="s">
        <v>76</v>
      </c>
      <c r="N66" s="66"/>
      <c r="O66" s="66"/>
      <c r="P66" s="22"/>
      <c r="Q66" s="22"/>
      <c r="R66" s="22"/>
      <c r="S66" s="53">
        <f t="shared" ref="S66" si="4">SUM(G66:O66)+E66</f>
        <v>0</v>
      </c>
      <c r="T66" s="47"/>
    </row>
    <row r="67" spans="1:20" s="7" customFormat="1" ht="36.75" customHeight="1" x14ac:dyDescent="0.25">
      <c r="A67" s="71">
        <v>23</v>
      </c>
      <c r="B67" s="71"/>
      <c r="C67" s="12" t="s">
        <v>47</v>
      </c>
      <c r="D67" s="49" t="s">
        <v>41</v>
      </c>
      <c r="E67" s="49">
        <v>2.5</v>
      </c>
      <c r="F67" s="49" t="s">
        <v>17</v>
      </c>
      <c r="G67" s="71">
        <v>100</v>
      </c>
      <c r="H67" s="71"/>
      <c r="I67" s="71"/>
      <c r="J67" s="71">
        <v>75</v>
      </c>
      <c r="K67" s="71"/>
      <c r="L67" s="71"/>
      <c r="M67" s="71">
        <v>50</v>
      </c>
      <c r="N67" s="71"/>
      <c r="O67" s="71"/>
      <c r="P67" s="51"/>
      <c r="Q67" s="51"/>
      <c r="R67" s="51"/>
      <c r="S67" s="51"/>
      <c r="T67" s="49" t="s">
        <v>24</v>
      </c>
    </row>
    <row r="68" spans="1:20" s="21" customFormat="1" ht="32.25" customHeight="1" x14ac:dyDescent="0.25">
      <c r="A68" s="53"/>
      <c r="B68" s="47">
        <v>1</v>
      </c>
      <c r="C68" s="18"/>
      <c r="D68" s="47"/>
      <c r="E68" s="47">
        <v>0</v>
      </c>
      <c r="F68" s="54" t="s">
        <v>76</v>
      </c>
      <c r="G68" s="66" t="s">
        <v>76</v>
      </c>
      <c r="H68" s="66"/>
      <c r="I68" s="66"/>
      <c r="J68" s="66" t="s">
        <v>76</v>
      </c>
      <c r="K68" s="66"/>
      <c r="L68" s="66"/>
      <c r="M68" s="66" t="s">
        <v>76</v>
      </c>
      <c r="N68" s="66"/>
      <c r="O68" s="66"/>
      <c r="P68" s="22"/>
      <c r="Q68" s="22"/>
      <c r="R68" s="22"/>
      <c r="S68" s="53">
        <f t="shared" ref="S68" si="5">SUM(G68:O68)+E68</f>
        <v>0</v>
      </c>
      <c r="T68" s="47"/>
    </row>
    <row r="69" spans="1:20" s="7" customFormat="1" ht="36.75" customHeight="1" x14ac:dyDescent="0.25">
      <c r="A69" s="71">
        <v>24</v>
      </c>
      <c r="B69" s="71"/>
      <c r="C69" s="12" t="s">
        <v>48</v>
      </c>
      <c r="D69" s="49" t="s">
        <v>41</v>
      </c>
      <c r="E69" s="49">
        <v>2.5</v>
      </c>
      <c r="F69" s="49" t="s">
        <v>17</v>
      </c>
      <c r="G69" s="71">
        <v>100</v>
      </c>
      <c r="H69" s="71"/>
      <c r="I69" s="71"/>
      <c r="J69" s="71">
        <v>75</v>
      </c>
      <c r="K69" s="71"/>
      <c r="L69" s="71"/>
      <c r="M69" s="71">
        <v>50</v>
      </c>
      <c r="N69" s="71"/>
      <c r="O69" s="71"/>
      <c r="P69" s="51"/>
      <c r="Q69" s="51"/>
      <c r="R69" s="51"/>
      <c r="S69" s="51"/>
      <c r="T69" s="49" t="s">
        <v>24</v>
      </c>
    </row>
    <row r="70" spans="1:20" s="21" customFormat="1" ht="32.25" customHeight="1" x14ac:dyDescent="0.25">
      <c r="A70" s="53"/>
      <c r="B70" s="47">
        <v>1</v>
      </c>
      <c r="C70" s="18"/>
      <c r="D70" s="47"/>
      <c r="E70" s="47">
        <v>0</v>
      </c>
      <c r="F70" s="54" t="s">
        <v>76</v>
      </c>
      <c r="G70" s="66" t="s">
        <v>76</v>
      </c>
      <c r="H70" s="66"/>
      <c r="I70" s="66"/>
      <c r="J70" s="66" t="s">
        <v>76</v>
      </c>
      <c r="K70" s="66"/>
      <c r="L70" s="66"/>
      <c r="M70" s="66" t="s">
        <v>76</v>
      </c>
      <c r="N70" s="66"/>
      <c r="O70" s="66"/>
      <c r="P70" s="22"/>
      <c r="Q70" s="22"/>
      <c r="R70" s="22"/>
      <c r="S70" s="53">
        <f t="shared" ref="S70" si="6">SUM(G70:O70)+E70</f>
        <v>0</v>
      </c>
      <c r="T70" s="47"/>
    </row>
    <row r="71" spans="1:20" s="21" customFormat="1" ht="36.75" customHeight="1" x14ac:dyDescent="0.25">
      <c r="A71" s="74" t="s">
        <v>63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</row>
    <row r="72" spans="1:20" s="7" customFormat="1" ht="36.75" customHeight="1" x14ac:dyDescent="0.25">
      <c r="A72" s="71">
        <v>25</v>
      </c>
      <c r="B72" s="71"/>
      <c r="C72" s="12" t="s">
        <v>10</v>
      </c>
      <c r="D72" s="49" t="s">
        <v>41</v>
      </c>
      <c r="E72" s="49">
        <v>2.5</v>
      </c>
      <c r="F72" s="49" t="s">
        <v>17</v>
      </c>
      <c r="G72" s="71">
        <v>100</v>
      </c>
      <c r="H72" s="71"/>
      <c r="I72" s="71"/>
      <c r="J72" s="71">
        <v>75</v>
      </c>
      <c r="K72" s="71"/>
      <c r="L72" s="71"/>
      <c r="M72" s="71">
        <v>50</v>
      </c>
      <c r="N72" s="71"/>
      <c r="O72" s="71"/>
      <c r="P72" s="51"/>
      <c r="Q72" s="51"/>
      <c r="R72" s="51"/>
      <c r="S72" s="51"/>
      <c r="T72" s="49" t="s">
        <v>24</v>
      </c>
    </row>
    <row r="73" spans="1:20" s="21" customFormat="1" ht="32.25" customHeight="1" x14ac:dyDescent="0.25">
      <c r="A73" s="53"/>
      <c r="B73" s="47">
        <v>1</v>
      </c>
      <c r="C73" s="18"/>
      <c r="D73" s="47"/>
      <c r="E73" s="47">
        <v>0</v>
      </c>
      <c r="F73" s="54" t="s">
        <v>76</v>
      </c>
      <c r="G73" s="66" t="s">
        <v>76</v>
      </c>
      <c r="H73" s="66"/>
      <c r="I73" s="66"/>
      <c r="J73" s="66" t="s">
        <v>76</v>
      </c>
      <c r="K73" s="66"/>
      <c r="L73" s="66"/>
      <c r="M73" s="66" t="s">
        <v>76</v>
      </c>
      <c r="N73" s="66"/>
      <c r="O73" s="66"/>
      <c r="P73" s="22"/>
      <c r="Q73" s="22"/>
      <c r="R73" s="22"/>
      <c r="S73" s="53">
        <f t="shared" ref="S73" si="7">SUM(G73:O73)+E73</f>
        <v>0</v>
      </c>
      <c r="T73" s="47"/>
    </row>
    <row r="74" spans="1:20" s="7" customFormat="1" ht="36.75" customHeight="1" x14ac:dyDescent="0.25">
      <c r="A74" s="74" t="s">
        <v>64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</row>
    <row r="75" spans="1:20" s="7" customFormat="1" ht="36.75" customHeight="1" x14ac:dyDescent="0.25">
      <c r="A75" s="71">
        <v>26</v>
      </c>
      <c r="B75" s="71"/>
      <c r="C75" s="12" t="s">
        <v>49</v>
      </c>
      <c r="D75" s="49" t="s">
        <v>41</v>
      </c>
      <c r="E75" s="49">
        <v>25</v>
      </c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51"/>
      <c r="T75" s="49" t="s">
        <v>137</v>
      </c>
    </row>
    <row r="76" spans="1:20" s="21" customFormat="1" ht="32.25" customHeight="1" x14ac:dyDescent="0.25">
      <c r="A76" s="53"/>
      <c r="B76" s="47">
        <v>1</v>
      </c>
      <c r="C76" s="44" t="s">
        <v>116</v>
      </c>
      <c r="D76" s="45" t="s">
        <v>117</v>
      </c>
      <c r="E76" s="47">
        <v>25</v>
      </c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53">
        <v>25</v>
      </c>
      <c r="T76" s="47"/>
    </row>
    <row r="77" spans="1:20" s="7" customFormat="1" ht="43.5" customHeight="1" x14ac:dyDescent="0.25">
      <c r="A77" s="71">
        <v>27</v>
      </c>
      <c r="B77" s="71"/>
      <c r="C77" s="12" t="s">
        <v>50</v>
      </c>
      <c r="D77" s="49" t="s">
        <v>41</v>
      </c>
      <c r="E77" s="49">
        <v>50</v>
      </c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51"/>
      <c r="T77" s="57" t="s">
        <v>137</v>
      </c>
    </row>
    <row r="78" spans="1:20" s="21" customFormat="1" ht="32.25" customHeight="1" x14ac:dyDescent="0.25">
      <c r="A78" s="53"/>
      <c r="B78" s="47">
        <v>1</v>
      </c>
      <c r="C78" s="44" t="s">
        <v>113</v>
      </c>
      <c r="D78" s="45" t="s">
        <v>114</v>
      </c>
      <c r="E78" s="47">
        <v>50</v>
      </c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53">
        <v>50</v>
      </c>
      <c r="T78" s="47"/>
    </row>
    <row r="79" spans="1:20" s="21" customFormat="1" ht="32.25" customHeight="1" x14ac:dyDescent="0.25">
      <c r="A79" s="53"/>
      <c r="B79" s="47">
        <v>2</v>
      </c>
      <c r="C79" s="44" t="s">
        <v>115</v>
      </c>
      <c r="D79" s="56">
        <v>43413</v>
      </c>
      <c r="E79" s="47">
        <v>50</v>
      </c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53">
        <v>50</v>
      </c>
      <c r="T79" s="47"/>
    </row>
    <row r="80" spans="1:20" s="7" customFormat="1" ht="45" customHeight="1" x14ac:dyDescent="0.25">
      <c r="A80" s="71">
        <v>28</v>
      </c>
      <c r="B80" s="71"/>
      <c r="C80" s="12" t="s">
        <v>51</v>
      </c>
      <c r="D80" s="49" t="s">
        <v>41</v>
      </c>
      <c r="E80" s="49">
        <v>50</v>
      </c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51"/>
      <c r="T80" s="57" t="s">
        <v>137</v>
      </c>
    </row>
    <row r="81" spans="1:21" s="21" customFormat="1" ht="38.25" customHeight="1" x14ac:dyDescent="0.25">
      <c r="A81" s="53"/>
      <c r="B81" s="47">
        <v>1</v>
      </c>
      <c r="C81" s="44" t="s">
        <v>106</v>
      </c>
      <c r="D81" s="45" t="s">
        <v>88</v>
      </c>
      <c r="E81" s="47">
        <v>50</v>
      </c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53">
        <f t="shared" ref="S81" si="8">SUM(G81:O81)+E81</f>
        <v>50</v>
      </c>
      <c r="T81" s="47"/>
    </row>
    <row r="82" spans="1:21" s="21" customFormat="1" ht="38.25" customHeight="1" x14ac:dyDescent="0.25">
      <c r="A82" s="53"/>
      <c r="B82" s="47">
        <v>2</v>
      </c>
      <c r="C82" s="44" t="s">
        <v>104</v>
      </c>
      <c r="D82" s="45" t="s">
        <v>105</v>
      </c>
      <c r="E82" s="47">
        <v>50</v>
      </c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53">
        <v>50</v>
      </c>
      <c r="T82" s="47"/>
    </row>
    <row r="83" spans="1:21" s="21" customFormat="1" ht="38.25" customHeight="1" x14ac:dyDescent="0.25">
      <c r="A83" s="53"/>
      <c r="B83" s="47">
        <v>3</v>
      </c>
      <c r="C83" s="44" t="s">
        <v>107</v>
      </c>
      <c r="D83" s="45" t="s">
        <v>110</v>
      </c>
      <c r="E83" s="47">
        <v>50</v>
      </c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47">
        <v>50</v>
      </c>
      <c r="T83" s="47"/>
    </row>
    <row r="84" spans="1:21" s="21" customFormat="1" ht="38.25" customHeight="1" x14ac:dyDescent="0.25">
      <c r="A84" s="53"/>
      <c r="B84" s="47">
        <v>4</v>
      </c>
      <c r="C84" s="44" t="s">
        <v>108</v>
      </c>
      <c r="D84" s="56" t="s">
        <v>112</v>
      </c>
      <c r="E84" s="47">
        <v>50</v>
      </c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3">
        <v>50</v>
      </c>
      <c r="T84" s="47"/>
    </row>
    <row r="85" spans="1:21" s="21" customFormat="1" ht="38.25" customHeight="1" x14ac:dyDescent="0.25">
      <c r="A85" s="53"/>
      <c r="B85" s="47">
        <v>5</v>
      </c>
      <c r="C85" s="44" t="s">
        <v>109</v>
      </c>
      <c r="D85" s="45" t="s">
        <v>111</v>
      </c>
      <c r="E85" s="47">
        <v>50</v>
      </c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3">
        <v>50</v>
      </c>
      <c r="T85" s="47"/>
    </row>
    <row r="86" spans="1:21" s="7" customFormat="1" ht="36.75" customHeight="1" x14ac:dyDescent="0.25">
      <c r="A86" s="74" t="s">
        <v>59</v>
      </c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</row>
    <row r="87" spans="1:21" s="21" customFormat="1" ht="36.75" customHeight="1" x14ac:dyDescent="0.25">
      <c r="A87" s="71">
        <v>29</v>
      </c>
      <c r="B87" s="71"/>
      <c r="C87" s="13" t="s">
        <v>52</v>
      </c>
      <c r="D87" s="49" t="s">
        <v>41</v>
      </c>
      <c r="E87" s="49"/>
      <c r="F87" s="49"/>
      <c r="G87" s="51">
        <v>500</v>
      </c>
      <c r="H87" s="51">
        <v>400</v>
      </c>
      <c r="I87" s="51">
        <v>300</v>
      </c>
      <c r="J87" s="51">
        <v>400</v>
      </c>
      <c r="K87" s="51">
        <v>300</v>
      </c>
      <c r="L87" s="51">
        <v>200</v>
      </c>
      <c r="M87" s="51">
        <v>300</v>
      </c>
      <c r="N87" s="51">
        <v>200</v>
      </c>
      <c r="O87" s="51">
        <v>100</v>
      </c>
      <c r="P87" s="51"/>
      <c r="Q87" s="51"/>
      <c r="R87" s="51"/>
      <c r="S87" s="51"/>
      <c r="T87" s="49" t="s">
        <v>24</v>
      </c>
    </row>
    <row r="88" spans="1:21" s="21" customFormat="1" ht="32.25" customHeight="1" x14ac:dyDescent="0.25">
      <c r="A88" s="53"/>
      <c r="B88" s="47">
        <v>1</v>
      </c>
      <c r="C88" s="46"/>
      <c r="D88" s="47"/>
      <c r="E88" s="55"/>
      <c r="F88" s="55"/>
      <c r="G88" s="53" t="s">
        <v>76</v>
      </c>
      <c r="H88" s="53" t="s">
        <v>76</v>
      </c>
      <c r="I88" s="53" t="s">
        <v>76</v>
      </c>
      <c r="J88" s="53" t="s">
        <v>76</v>
      </c>
      <c r="K88" s="53" t="s">
        <v>76</v>
      </c>
      <c r="L88" s="53" t="s">
        <v>76</v>
      </c>
      <c r="M88" s="53" t="s">
        <v>76</v>
      </c>
      <c r="N88" s="53" t="s">
        <v>76</v>
      </c>
      <c r="O88" s="53" t="s">
        <v>76</v>
      </c>
      <c r="P88" s="22"/>
      <c r="Q88" s="22"/>
      <c r="R88" s="22"/>
      <c r="S88" s="53">
        <f>SUM(G88:O88)</f>
        <v>0</v>
      </c>
      <c r="T88" s="47"/>
    </row>
    <row r="89" spans="1:21" s="21" customFormat="1" ht="46.5" customHeight="1" x14ac:dyDescent="0.25">
      <c r="A89" s="71">
        <v>30</v>
      </c>
      <c r="B89" s="71"/>
      <c r="C89" s="13" t="s">
        <v>53</v>
      </c>
      <c r="D89" s="49" t="s">
        <v>41</v>
      </c>
      <c r="E89" s="49">
        <v>25</v>
      </c>
      <c r="F89" s="49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7" t="s">
        <v>145</v>
      </c>
    </row>
    <row r="90" spans="1:21" s="21" customFormat="1" ht="32.25" customHeight="1" x14ac:dyDescent="0.25">
      <c r="A90" s="53"/>
      <c r="B90" s="47">
        <v>1</v>
      </c>
      <c r="C90" s="46"/>
      <c r="D90" s="45"/>
      <c r="E90" s="47">
        <v>25</v>
      </c>
      <c r="F90" s="55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53">
        <v>0</v>
      </c>
      <c r="T90" s="47"/>
    </row>
    <row r="91" spans="1:21" s="21" customFormat="1" ht="36.75" customHeight="1" x14ac:dyDescent="0.25">
      <c r="A91" s="72" t="s">
        <v>25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15">
        <f>SUM(S13:S90)</f>
        <v>1675</v>
      </c>
      <c r="T91" s="22"/>
    </row>
    <row r="92" spans="1:21" s="7" customFormat="1" ht="17.25" customHeight="1" x14ac:dyDescent="0.25">
      <c r="A92" s="24"/>
      <c r="B92" s="24"/>
      <c r="C92" s="25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4"/>
      <c r="T92" s="24"/>
      <c r="U92" s="21"/>
    </row>
    <row r="93" spans="1:21" s="21" customFormat="1" ht="29.25" customHeight="1" x14ac:dyDescent="0.25">
      <c r="A93" s="79" t="s">
        <v>65</v>
      </c>
      <c r="B93" s="79"/>
      <c r="C93" s="79"/>
      <c r="D93" s="79"/>
      <c r="E93" s="79"/>
      <c r="F93" s="79"/>
      <c r="G93" s="79"/>
      <c r="H93" s="79"/>
      <c r="I93" s="79"/>
      <c r="J93" s="6" t="s">
        <v>66</v>
      </c>
      <c r="K93" s="26"/>
      <c r="L93" s="9" t="s">
        <v>30</v>
      </c>
      <c r="M93" s="76" t="s">
        <v>31</v>
      </c>
      <c r="N93" s="76"/>
      <c r="O93" s="76"/>
      <c r="P93" s="76"/>
      <c r="Q93" s="76"/>
      <c r="R93" s="76"/>
      <c r="S93" s="76"/>
      <c r="T93" s="10" t="s">
        <v>29</v>
      </c>
    </row>
    <row r="94" spans="1:21" s="21" customFormat="1" ht="16.5" customHeight="1" x14ac:dyDescent="0.25">
      <c r="A94" s="77" t="s">
        <v>72</v>
      </c>
      <c r="B94" s="77"/>
      <c r="C94" s="77"/>
      <c r="D94" s="77"/>
      <c r="E94" s="77"/>
      <c r="F94" s="77"/>
      <c r="G94" s="77"/>
      <c r="H94" s="77"/>
      <c r="I94" s="77"/>
      <c r="J94" s="29">
        <v>0.125</v>
      </c>
      <c r="K94" s="26"/>
      <c r="L94" s="20">
        <v>1</v>
      </c>
      <c r="M94" s="78" t="s">
        <v>26</v>
      </c>
      <c r="N94" s="75"/>
      <c r="O94" s="75"/>
      <c r="P94" s="75"/>
      <c r="Q94" s="75"/>
      <c r="R94" s="75" t="s">
        <v>125</v>
      </c>
      <c r="S94" s="75"/>
      <c r="T94" s="80" t="s">
        <v>128</v>
      </c>
    </row>
    <row r="95" spans="1:21" s="21" customFormat="1" ht="16.5" customHeight="1" x14ac:dyDescent="0.25">
      <c r="A95" s="77" t="s">
        <v>71</v>
      </c>
      <c r="B95" s="77"/>
      <c r="C95" s="77"/>
      <c r="D95" s="77"/>
      <c r="E95" s="77"/>
      <c r="F95" s="77"/>
      <c r="G95" s="77"/>
      <c r="H95" s="77"/>
      <c r="I95" s="77"/>
      <c r="J95" s="29">
        <v>0.375</v>
      </c>
      <c r="K95" s="26"/>
      <c r="L95" s="20">
        <v>2</v>
      </c>
      <c r="M95" s="78" t="s">
        <v>122</v>
      </c>
      <c r="N95" s="75"/>
      <c r="O95" s="75"/>
      <c r="P95" s="75"/>
      <c r="Q95" s="75"/>
      <c r="R95" s="75" t="s">
        <v>129</v>
      </c>
      <c r="S95" s="75"/>
      <c r="T95" s="81"/>
    </row>
    <row r="96" spans="1:21" s="27" customFormat="1" ht="16.5" customHeight="1" x14ac:dyDescent="0.25">
      <c r="A96" s="77" t="s">
        <v>70</v>
      </c>
      <c r="B96" s="77"/>
      <c r="C96" s="77"/>
      <c r="D96" s="77"/>
      <c r="E96" s="77"/>
      <c r="F96" s="77"/>
      <c r="G96" s="77"/>
      <c r="H96" s="77"/>
      <c r="I96" s="77"/>
      <c r="J96" s="29">
        <v>0.125</v>
      </c>
      <c r="K96" s="26"/>
      <c r="L96" s="20">
        <v>3</v>
      </c>
      <c r="M96" s="78" t="s">
        <v>123</v>
      </c>
      <c r="N96" s="75"/>
      <c r="O96" s="75"/>
      <c r="P96" s="75"/>
      <c r="Q96" s="75"/>
      <c r="R96" s="75" t="s">
        <v>130</v>
      </c>
      <c r="S96" s="75"/>
      <c r="T96" s="81"/>
      <c r="U96" s="21"/>
    </row>
    <row r="97" spans="1:21" s="27" customFormat="1" ht="16.5" customHeight="1" x14ac:dyDescent="0.25">
      <c r="A97" s="77" t="s">
        <v>69</v>
      </c>
      <c r="B97" s="77"/>
      <c r="C97" s="77"/>
      <c r="D97" s="77"/>
      <c r="E97" s="77"/>
      <c r="F97" s="77"/>
      <c r="G97" s="77"/>
      <c r="H97" s="77"/>
      <c r="I97" s="77"/>
      <c r="J97" s="29">
        <v>0.125</v>
      </c>
      <c r="K97" s="26"/>
      <c r="L97" s="53">
        <v>4</v>
      </c>
      <c r="M97" s="78" t="s">
        <v>27</v>
      </c>
      <c r="N97" s="75"/>
      <c r="O97" s="75"/>
      <c r="P97" s="75"/>
      <c r="Q97" s="75"/>
      <c r="R97" s="75" t="s">
        <v>134</v>
      </c>
      <c r="S97" s="75"/>
      <c r="T97" s="81"/>
      <c r="U97" s="21"/>
    </row>
    <row r="98" spans="1:21" s="27" customFormat="1" ht="16.5" customHeight="1" x14ac:dyDescent="0.25">
      <c r="A98" s="77" t="s">
        <v>67</v>
      </c>
      <c r="B98" s="77"/>
      <c r="C98" s="77"/>
      <c r="D98" s="77"/>
      <c r="E98" s="77"/>
      <c r="F98" s="77"/>
      <c r="G98" s="77"/>
      <c r="H98" s="77"/>
      <c r="I98" s="77"/>
      <c r="J98" s="29">
        <v>0.125</v>
      </c>
      <c r="K98" s="26"/>
      <c r="L98" s="53">
        <v>5</v>
      </c>
      <c r="M98" s="78" t="s">
        <v>124</v>
      </c>
      <c r="N98" s="75"/>
      <c r="O98" s="75"/>
      <c r="P98" s="75"/>
      <c r="Q98" s="75"/>
      <c r="R98" s="75" t="s">
        <v>127</v>
      </c>
      <c r="S98" s="75"/>
      <c r="T98" s="81"/>
      <c r="U98" s="21"/>
    </row>
    <row r="99" spans="1:21" s="4" customFormat="1" ht="16.5" customHeight="1" x14ac:dyDescent="0.25">
      <c r="A99" s="77" t="s">
        <v>68</v>
      </c>
      <c r="B99" s="77"/>
      <c r="C99" s="77"/>
      <c r="D99" s="77"/>
      <c r="E99" s="77"/>
      <c r="F99" s="77"/>
      <c r="G99" s="77"/>
      <c r="H99" s="77"/>
      <c r="I99" s="77"/>
      <c r="J99" s="29">
        <v>0.125</v>
      </c>
      <c r="K99" s="26"/>
      <c r="L99" s="53">
        <v>6</v>
      </c>
      <c r="M99" s="78" t="s">
        <v>28</v>
      </c>
      <c r="N99" s="75"/>
      <c r="O99" s="75"/>
      <c r="P99" s="75"/>
      <c r="Q99" s="75"/>
      <c r="R99" s="75" t="s">
        <v>126</v>
      </c>
      <c r="S99" s="75"/>
      <c r="T99" s="82"/>
      <c r="U99" s="7"/>
    </row>
    <row r="100" spans="1:21" x14ac:dyDescent="0.25">
      <c r="A100" s="72" t="s">
        <v>73</v>
      </c>
      <c r="B100" s="72"/>
      <c r="C100" s="72"/>
      <c r="D100" s="72"/>
      <c r="E100" s="72"/>
      <c r="F100" s="72"/>
      <c r="G100" s="72"/>
      <c r="H100" s="72"/>
      <c r="I100" s="72"/>
      <c r="J100" s="30">
        <v>1</v>
      </c>
      <c r="K100" s="16"/>
      <c r="L100" s="16"/>
      <c r="M100" s="16"/>
      <c r="N100" s="16"/>
      <c r="O100" s="16"/>
      <c r="P100" s="16"/>
      <c r="Q100" s="16"/>
      <c r="R100" s="16"/>
      <c r="S100" s="8"/>
      <c r="T100" s="8"/>
      <c r="U100" s="7"/>
    </row>
    <row r="101" spans="1:21" x14ac:dyDescent="0.25">
      <c r="J101" s="7"/>
      <c r="T101" s="5"/>
      <c r="U101" s="2"/>
    </row>
    <row r="102" spans="1:21" s="35" customFormat="1" ht="15.75" x14ac:dyDescent="0.25">
      <c r="A102" s="11"/>
      <c r="B102" s="11"/>
      <c r="C102" s="1"/>
      <c r="D102" s="58"/>
      <c r="E102" s="3"/>
      <c r="F102" s="3"/>
      <c r="G102"/>
      <c r="H102"/>
      <c r="I102"/>
      <c r="J102" s="2"/>
      <c r="K102"/>
      <c r="L102"/>
      <c r="M102"/>
      <c r="N102"/>
      <c r="O102"/>
      <c r="P102"/>
      <c r="Q102"/>
      <c r="R102"/>
      <c r="S102" s="28"/>
      <c r="T102" s="11"/>
      <c r="U102" s="37"/>
    </row>
    <row r="103" spans="1:21" s="35" customFormat="1" ht="15.75" x14ac:dyDescent="0.25">
      <c r="A103" s="32"/>
      <c r="B103" s="32"/>
      <c r="C103" s="33" t="s">
        <v>80</v>
      </c>
      <c r="D103" s="33"/>
      <c r="E103" s="34"/>
      <c r="F103" s="34"/>
      <c r="I103" s="61" t="s">
        <v>81</v>
      </c>
      <c r="J103" s="61"/>
      <c r="K103" s="61"/>
      <c r="L103" s="61"/>
      <c r="M103" s="61"/>
      <c r="N103" s="61"/>
      <c r="O103" s="61"/>
      <c r="P103" s="61"/>
      <c r="Q103" s="61"/>
      <c r="S103" s="36"/>
      <c r="T103" s="32"/>
      <c r="U103" s="37"/>
    </row>
    <row r="104" spans="1:21" s="35" customFormat="1" ht="15.75" x14ac:dyDescent="0.25">
      <c r="A104" s="32"/>
      <c r="B104" s="32"/>
      <c r="C104" s="33" t="s">
        <v>78</v>
      </c>
      <c r="D104" s="33"/>
      <c r="E104" s="34"/>
      <c r="F104" s="34"/>
      <c r="I104" s="38" t="s">
        <v>138</v>
      </c>
      <c r="Q104" s="35" t="s">
        <v>139</v>
      </c>
      <c r="S104" s="36"/>
      <c r="T104" s="32"/>
    </row>
    <row r="105" spans="1:21" s="35" customFormat="1" ht="15.75" x14ac:dyDescent="0.25">
      <c r="A105" s="32"/>
      <c r="B105" s="32"/>
      <c r="C105" s="33"/>
      <c r="D105" s="33"/>
      <c r="E105" s="34"/>
      <c r="F105" s="34"/>
      <c r="S105" s="36"/>
      <c r="T105" s="32"/>
    </row>
    <row r="106" spans="1:21" s="35" customFormat="1" ht="15.75" x14ac:dyDescent="0.25">
      <c r="A106" s="32"/>
      <c r="B106" s="32"/>
      <c r="C106" s="33"/>
      <c r="D106" s="33"/>
      <c r="E106" s="34"/>
      <c r="F106" s="34"/>
      <c r="S106" s="36"/>
      <c r="T106" s="32"/>
    </row>
    <row r="107" spans="1:21" s="35" customFormat="1" ht="15.75" x14ac:dyDescent="0.25">
      <c r="A107" s="32"/>
      <c r="B107" s="32"/>
      <c r="C107" s="33"/>
      <c r="D107" s="33"/>
      <c r="E107" s="34"/>
      <c r="F107" s="34"/>
      <c r="S107" s="36"/>
      <c r="T107" s="32"/>
    </row>
    <row r="108" spans="1:21" s="35" customFormat="1" ht="15.75" x14ac:dyDescent="0.25">
      <c r="A108" s="32"/>
      <c r="B108" s="32"/>
      <c r="C108" s="33"/>
      <c r="D108" s="33"/>
      <c r="E108" s="34"/>
      <c r="F108" s="34"/>
      <c r="S108" s="36"/>
      <c r="T108" s="32"/>
    </row>
    <row r="109" spans="1:21" s="41" customFormat="1" ht="15.75" x14ac:dyDescent="0.25">
      <c r="A109" s="39"/>
      <c r="B109" s="39"/>
      <c r="C109" s="42" t="s">
        <v>79</v>
      </c>
      <c r="D109" s="60"/>
      <c r="E109" s="40"/>
      <c r="F109" s="40"/>
      <c r="I109" s="42" t="s">
        <v>140</v>
      </c>
      <c r="Q109" s="41" t="s">
        <v>141</v>
      </c>
      <c r="S109" s="43"/>
      <c r="T109" s="39"/>
    </row>
    <row r="110" spans="1:21" s="35" customFormat="1" ht="15.75" x14ac:dyDescent="0.25">
      <c r="A110" s="32"/>
      <c r="B110" s="32"/>
      <c r="C110" s="33" t="s">
        <v>142</v>
      </c>
      <c r="D110" s="33"/>
      <c r="E110" s="34"/>
      <c r="F110" s="34"/>
      <c r="I110" s="33" t="s">
        <v>142</v>
      </c>
      <c r="Q110" s="35" t="s">
        <v>143</v>
      </c>
      <c r="S110" s="36"/>
      <c r="T110" s="32"/>
    </row>
  </sheetData>
  <mergeCells count="253">
    <mergeCell ref="T94:T99"/>
    <mergeCell ref="G44:I44"/>
    <mergeCell ref="J44:L44"/>
    <mergeCell ref="M44:O44"/>
    <mergeCell ref="G45:I45"/>
    <mergeCell ref="J45:L45"/>
    <mergeCell ref="M45:O45"/>
    <mergeCell ref="M73:O73"/>
    <mergeCell ref="G70:I70"/>
    <mergeCell ref="J70:L70"/>
    <mergeCell ref="M70:O70"/>
    <mergeCell ref="J72:L72"/>
    <mergeCell ref="M72:O72"/>
    <mergeCell ref="G72:I72"/>
    <mergeCell ref="G60:I60"/>
    <mergeCell ref="J60:L60"/>
    <mergeCell ref="M60:O60"/>
    <mergeCell ref="G63:I63"/>
    <mergeCell ref="M22:O22"/>
    <mergeCell ref="G23:I23"/>
    <mergeCell ref="J23:L23"/>
    <mergeCell ref="M23:O23"/>
    <mergeCell ref="M97:Q97"/>
    <mergeCell ref="R97:S97"/>
    <mergeCell ref="M98:Q98"/>
    <mergeCell ref="R98:S98"/>
    <mergeCell ref="M99:Q99"/>
    <mergeCell ref="R99:S99"/>
    <mergeCell ref="M95:Q95"/>
    <mergeCell ref="M94:Q94"/>
    <mergeCell ref="M93:S93"/>
    <mergeCell ref="G38:O38"/>
    <mergeCell ref="G40:O40"/>
    <mergeCell ref="A93:I93"/>
    <mergeCell ref="M67:O67"/>
    <mergeCell ref="G66:I66"/>
    <mergeCell ref="J66:L66"/>
    <mergeCell ref="M66:O66"/>
    <mergeCell ref="M64:O64"/>
    <mergeCell ref="G61:I61"/>
    <mergeCell ref="J61:L61"/>
    <mergeCell ref="M61:O61"/>
    <mergeCell ref="G68:I68"/>
    <mergeCell ref="J68:L68"/>
    <mergeCell ref="M68:O68"/>
    <mergeCell ref="G73:I73"/>
    <mergeCell ref="J73:L73"/>
    <mergeCell ref="A100:I100"/>
    <mergeCell ref="R96:S96"/>
    <mergeCell ref="R95:S95"/>
    <mergeCell ref="R94:S94"/>
    <mergeCell ref="M96:Q96"/>
    <mergeCell ref="F81:R81"/>
    <mergeCell ref="F82:R82"/>
    <mergeCell ref="A38:B38"/>
    <mergeCell ref="E40:F40"/>
    <mergeCell ref="E38:F38"/>
    <mergeCell ref="G64:I64"/>
    <mergeCell ref="J64:L64"/>
    <mergeCell ref="A80:B80"/>
    <mergeCell ref="A77:B77"/>
    <mergeCell ref="A75:B75"/>
    <mergeCell ref="A72:B72"/>
    <mergeCell ref="A69:B69"/>
    <mergeCell ref="A67:B67"/>
    <mergeCell ref="A56:T56"/>
    <mergeCell ref="A74:T74"/>
    <mergeCell ref="A71:T71"/>
    <mergeCell ref="M65:O65"/>
    <mergeCell ref="G67:I67"/>
    <mergeCell ref="J67:L67"/>
    <mergeCell ref="A1:T1"/>
    <mergeCell ref="A99:I99"/>
    <mergeCell ref="A98:I98"/>
    <mergeCell ref="A97:I97"/>
    <mergeCell ref="A96:I96"/>
    <mergeCell ref="A95:I95"/>
    <mergeCell ref="A94:I94"/>
    <mergeCell ref="F76:R76"/>
    <mergeCell ref="F75:R75"/>
    <mergeCell ref="F77:R77"/>
    <mergeCell ref="F78:R78"/>
    <mergeCell ref="F79:R79"/>
    <mergeCell ref="F80:R80"/>
    <mergeCell ref="A33:B33"/>
    <mergeCell ref="A29:B29"/>
    <mergeCell ref="A27:B27"/>
    <mergeCell ref="A25:B25"/>
    <mergeCell ref="A18:B18"/>
    <mergeCell ref="A89:B89"/>
    <mergeCell ref="A87:B87"/>
    <mergeCell ref="A52:B52"/>
    <mergeCell ref="A49:B49"/>
    <mergeCell ref="A47:B47"/>
    <mergeCell ref="A40:B40"/>
    <mergeCell ref="E18:F18"/>
    <mergeCell ref="A65:B65"/>
    <mergeCell ref="A63:B63"/>
    <mergeCell ref="A61:B61"/>
    <mergeCell ref="A59:B59"/>
    <mergeCell ref="A57:B57"/>
    <mergeCell ref="A54:B54"/>
    <mergeCell ref="A32:C32"/>
    <mergeCell ref="A51:C51"/>
    <mergeCell ref="A46:C46"/>
    <mergeCell ref="A37:C37"/>
    <mergeCell ref="A35:B35"/>
    <mergeCell ref="E35:F35"/>
    <mergeCell ref="E33:F33"/>
    <mergeCell ref="A8:B11"/>
    <mergeCell ref="A17:B17"/>
    <mergeCell ref="A16:B16"/>
    <mergeCell ref="A15:B15"/>
    <mergeCell ref="A14:B14"/>
    <mergeCell ref="A13:B13"/>
    <mergeCell ref="A12:T12"/>
    <mergeCell ref="A31:T31"/>
    <mergeCell ref="J18:L18"/>
    <mergeCell ref="E10:E11"/>
    <mergeCell ref="E8:F9"/>
    <mergeCell ref="G8:O9"/>
    <mergeCell ref="D8:D11"/>
    <mergeCell ref="P8:R9"/>
    <mergeCell ref="C8:C11"/>
    <mergeCell ref="F10:F11"/>
    <mergeCell ref="E25:F25"/>
    <mergeCell ref="E27:F27"/>
    <mergeCell ref="E29:F29"/>
    <mergeCell ref="J28:L28"/>
    <mergeCell ref="J30:L30"/>
    <mergeCell ref="R10:R11"/>
    <mergeCell ref="Q10:Q11"/>
    <mergeCell ref="G10:I10"/>
    <mergeCell ref="J63:L63"/>
    <mergeCell ref="M63:O63"/>
    <mergeCell ref="G62:I62"/>
    <mergeCell ref="J62:L62"/>
    <mergeCell ref="M62:O62"/>
    <mergeCell ref="G59:I59"/>
    <mergeCell ref="J59:L59"/>
    <mergeCell ref="M59:O59"/>
    <mergeCell ref="G39:I39"/>
    <mergeCell ref="J39:L39"/>
    <mergeCell ref="M39:O39"/>
    <mergeCell ref="G47:I47"/>
    <mergeCell ref="J47:L47"/>
    <mergeCell ref="M47:O47"/>
    <mergeCell ref="G58:I58"/>
    <mergeCell ref="J58:L58"/>
    <mergeCell ref="M58:O58"/>
    <mergeCell ref="M54:O54"/>
    <mergeCell ref="G53:I53"/>
    <mergeCell ref="G54:I54"/>
    <mergeCell ref="J54:L54"/>
    <mergeCell ref="J48:L48"/>
    <mergeCell ref="M48:O48"/>
    <mergeCell ref="G57:I57"/>
    <mergeCell ref="J57:L57"/>
    <mergeCell ref="M57:O57"/>
    <mergeCell ref="M19:O19"/>
    <mergeCell ref="M21:O21"/>
    <mergeCell ref="G28:I28"/>
    <mergeCell ref="G30:I30"/>
    <mergeCell ref="G33:I33"/>
    <mergeCell ref="J33:L33"/>
    <mergeCell ref="M33:O33"/>
    <mergeCell ref="G35:I35"/>
    <mergeCell ref="J35:L35"/>
    <mergeCell ref="M35:O35"/>
    <mergeCell ref="G34:I34"/>
    <mergeCell ref="J34:L34"/>
    <mergeCell ref="M34:O34"/>
    <mergeCell ref="G29:I29"/>
    <mergeCell ref="M25:O25"/>
    <mergeCell ref="M29:O29"/>
    <mergeCell ref="M50:O50"/>
    <mergeCell ref="M30:O30"/>
    <mergeCell ref="G48:I48"/>
    <mergeCell ref="G50:I50"/>
    <mergeCell ref="J50:L50"/>
    <mergeCell ref="G55:I55"/>
    <mergeCell ref="A91:R91"/>
    <mergeCell ref="E14:R14"/>
    <mergeCell ref="E13:R13"/>
    <mergeCell ref="S8:S11"/>
    <mergeCell ref="T8:T11"/>
    <mergeCell ref="E46:T46"/>
    <mergeCell ref="E51:T51"/>
    <mergeCell ref="E37:T37"/>
    <mergeCell ref="E32:T32"/>
    <mergeCell ref="G26:I26"/>
    <mergeCell ref="G69:I69"/>
    <mergeCell ref="J69:L69"/>
    <mergeCell ref="M69:O69"/>
    <mergeCell ref="E17:R17"/>
    <mergeCell ref="E16:R16"/>
    <mergeCell ref="E15:R15"/>
    <mergeCell ref="J26:L26"/>
    <mergeCell ref="M26:O26"/>
    <mergeCell ref="G65:I65"/>
    <mergeCell ref="J65:L65"/>
    <mergeCell ref="A86:T86"/>
    <mergeCell ref="G49:I49"/>
    <mergeCell ref="J49:L49"/>
    <mergeCell ref="M49:O49"/>
    <mergeCell ref="G18:I18"/>
    <mergeCell ref="G25:I25"/>
    <mergeCell ref="J27:L27"/>
    <mergeCell ref="G27:I27"/>
    <mergeCell ref="J55:L55"/>
    <mergeCell ref="M55:O55"/>
    <mergeCell ref="J53:L53"/>
    <mergeCell ref="M53:O53"/>
    <mergeCell ref="J41:L41"/>
    <mergeCell ref="M41:O41"/>
    <mergeCell ref="G42:I42"/>
    <mergeCell ref="J42:L42"/>
    <mergeCell ref="M42:O42"/>
    <mergeCell ref="G52:I52"/>
    <mergeCell ref="J52:L52"/>
    <mergeCell ref="M52:O52"/>
    <mergeCell ref="G24:I24"/>
    <mergeCell ref="J24:L24"/>
    <mergeCell ref="M24:O24"/>
    <mergeCell ref="G20:I20"/>
    <mergeCell ref="J20:L20"/>
    <mergeCell ref="M20:O20"/>
    <mergeCell ref="G22:I22"/>
    <mergeCell ref="J22:L22"/>
    <mergeCell ref="I103:Q103"/>
    <mergeCell ref="J29:L29"/>
    <mergeCell ref="P10:P11"/>
    <mergeCell ref="M18:O18"/>
    <mergeCell ref="G36:I36"/>
    <mergeCell ref="J36:L36"/>
    <mergeCell ref="M36:O36"/>
    <mergeCell ref="J25:L25"/>
    <mergeCell ref="A2:T2"/>
    <mergeCell ref="G43:I43"/>
    <mergeCell ref="J43:L43"/>
    <mergeCell ref="M43:O43"/>
    <mergeCell ref="D6:K6"/>
    <mergeCell ref="D5:K5"/>
    <mergeCell ref="D4:K4"/>
    <mergeCell ref="M28:O28"/>
    <mergeCell ref="M27:O27"/>
    <mergeCell ref="G41:I41"/>
    <mergeCell ref="J10:L10"/>
    <mergeCell ref="M10:O10"/>
    <mergeCell ref="G19:I19"/>
    <mergeCell ref="G21:I21"/>
    <mergeCell ref="J19:L19"/>
    <mergeCell ref="J21:L21"/>
  </mergeCells>
  <printOptions horizontalCentered="1"/>
  <pageMargins left="0.27559055118110237" right="0.15748031496062992" top="0.39370078740157483" bottom="0.39370078740157483" header="0.31496062992125984" footer="0.31496062992125984"/>
  <pageSetup paperSize="9" scale="6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2019-12-19T07:00:28Z</cp:lastPrinted>
  <dcterms:created xsi:type="dcterms:W3CDTF">2019-12-13T13:38:24Z</dcterms:created>
  <dcterms:modified xsi:type="dcterms:W3CDTF">2019-12-23T09:06:01Z</dcterms:modified>
</cp:coreProperties>
</file>